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40" windowWidth="15195" windowHeight="8580"/>
  </bookViews>
  <sheets>
    <sheet name="ΠΡΟΓΡΑΜΜΑ 01-11-20 " sheetId="165" r:id="rId1"/>
  </sheets>
  <calcPr calcId="124519"/>
</workbook>
</file>

<file path=xl/calcChain.xml><?xml version="1.0" encoding="utf-8"?>
<calcChain xmlns="http://schemas.openxmlformats.org/spreadsheetml/2006/main">
  <c r="BD67" i="165"/>
  <c r="BC67"/>
  <c r="BB67"/>
  <c r="BD65"/>
  <c r="BC65"/>
  <c r="BB65"/>
  <c r="AU63"/>
  <c r="AX63" s="1"/>
  <c r="AZ63" s="1"/>
  <c r="AU61"/>
  <c r="AX61" s="1"/>
  <c r="AZ61" s="1"/>
  <c r="AX59"/>
  <c r="AZ59" s="1"/>
  <c r="AU59"/>
  <c r="AU57"/>
  <c r="AX57" s="1"/>
  <c r="AZ57" s="1"/>
  <c r="BD55"/>
  <c r="BC55"/>
  <c r="BB55"/>
  <c r="AX55"/>
  <c r="AZ55" s="1"/>
  <c r="AU55"/>
  <c r="AU53"/>
  <c r="AX53" s="1"/>
  <c r="AZ53" s="1"/>
  <c r="BD51"/>
  <c r="BC51"/>
  <c r="BB51"/>
  <c r="AV51"/>
  <c r="AU51"/>
  <c r="AU49"/>
  <c r="AX49" s="1"/>
  <c r="AZ49" s="1"/>
  <c r="BD47"/>
  <c r="BC47"/>
  <c r="BB47"/>
  <c r="AX47"/>
  <c r="AZ47" s="1"/>
  <c r="AU47"/>
  <c r="BD45"/>
  <c r="BC45"/>
  <c r="BB45"/>
  <c r="BE45" s="1"/>
  <c r="AV45"/>
  <c r="AU45"/>
  <c r="AX45" s="1"/>
  <c r="AZ45" s="1"/>
  <c r="AU43"/>
  <c r="AX43" s="1"/>
  <c r="AZ43" s="1"/>
  <c r="BD41"/>
  <c r="BC41"/>
  <c r="BB41"/>
  <c r="AU41"/>
  <c r="AX41" s="1"/>
  <c r="AZ41" s="1"/>
  <c r="BD39"/>
  <c r="BC39"/>
  <c r="BB39"/>
  <c r="AU39"/>
  <c r="AX39" s="1"/>
  <c r="AZ39" s="1"/>
  <c r="BD37"/>
  <c r="BC37"/>
  <c r="BB37"/>
  <c r="AX37"/>
  <c r="AZ37" s="1"/>
  <c r="AU37"/>
  <c r="BD35"/>
  <c r="BC35"/>
  <c r="BB35"/>
  <c r="BE35" s="1"/>
  <c r="AU35"/>
  <c r="AX35" s="1"/>
  <c r="AZ35" s="1"/>
  <c r="BD33"/>
  <c r="BC33"/>
  <c r="BB33"/>
  <c r="BE33" s="1"/>
  <c r="AU33"/>
  <c r="AX33" s="1"/>
  <c r="AZ33" s="1"/>
  <c r="AU31"/>
  <c r="AX31" s="1"/>
  <c r="AZ31" s="1"/>
  <c r="AX29"/>
  <c r="AZ29" s="1"/>
  <c r="AU29"/>
  <c r="BD27"/>
  <c r="BC27"/>
  <c r="BB27"/>
  <c r="BE27" s="1"/>
  <c r="AU27"/>
  <c r="AX27" s="1"/>
  <c r="AZ27" s="1"/>
  <c r="AX25"/>
  <c r="AZ25" s="1"/>
  <c r="AU25"/>
  <c r="AU23"/>
  <c r="AX23" s="1"/>
  <c r="AZ23" s="1"/>
  <c r="BD21"/>
  <c r="BC21"/>
  <c r="BB21"/>
  <c r="AV21"/>
  <c r="AU21"/>
  <c r="BD19"/>
  <c r="BC19"/>
  <c r="BB19"/>
  <c r="BE19" s="1"/>
  <c r="AU19"/>
  <c r="AX19" s="1"/>
  <c r="AZ19" s="1"/>
  <c r="BD17"/>
  <c r="BC17"/>
  <c r="BB17"/>
  <c r="AV17"/>
  <c r="AU17"/>
  <c r="BD15"/>
  <c r="BC15"/>
  <c r="BB15"/>
  <c r="BE15" s="1"/>
  <c r="AV15"/>
  <c r="AU15"/>
  <c r="AX15" s="1"/>
  <c r="AZ15" s="1"/>
  <c r="BD13"/>
  <c r="BC13"/>
  <c r="BB13"/>
  <c r="AU13"/>
  <c r="AX13" s="1"/>
  <c r="AZ13" s="1"/>
  <c r="BD11"/>
  <c r="BC11"/>
  <c r="BB11"/>
  <c r="AX11"/>
  <c r="AZ11" s="1"/>
  <c r="AU11"/>
  <c r="AU9"/>
  <c r="AX9" s="1"/>
  <c r="AZ9" s="1"/>
  <c r="AU7"/>
  <c r="AX7" s="1"/>
  <c r="AZ7" s="1"/>
  <c r="BD5"/>
  <c r="BC5"/>
  <c r="BB5"/>
  <c r="AU5"/>
  <c r="AX5" s="1"/>
  <c r="AZ5" s="1"/>
  <c r="BE41" l="1"/>
  <c r="BE65"/>
  <c r="BE5"/>
  <c r="BE11"/>
  <c r="BE13"/>
  <c r="AX17"/>
  <c r="AZ17" s="1"/>
  <c r="BE17"/>
  <c r="AX21"/>
  <c r="AZ21" s="1"/>
  <c r="BE21"/>
  <c r="BE37"/>
  <c r="BE39"/>
  <c r="BE47"/>
  <c r="AX51"/>
  <c r="AZ51" s="1"/>
  <c r="BE51"/>
  <c r="BE55"/>
  <c r="BE67"/>
</calcChain>
</file>

<file path=xl/sharedStrings.xml><?xml version="1.0" encoding="utf-8"?>
<sst xmlns="http://schemas.openxmlformats.org/spreadsheetml/2006/main" count="647" uniqueCount="132">
  <si>
    <t>ΣΧΟΛΕΙΟ:</t>
  </si>
  <si>
    <t>ΗΜΕΡΟΜΗΝΙΑ:</t>
  </si>
  <si>
    <t>ΩΡΕΣ ΕΚΤΟΣ ΠΡΟΓΡΑΜΜΑΤΟΣ</t>
  </si>
  <si>
    <t>ΣΥΝΟΛΟ ΩΡΩΝ</t>
  </si>
  <si>
    <t>ΥΠΟΧΡ. ΩΡΑΡΙΟ</t>
  </si>
  <si>
    <t>ΔΙΑΦΟΡΑ</t>
  </si>
  <si>
    <t>Α/Α</t>
  </si>
  <si>
    <t>ΔΙΔΑΣΚΟΝΤΕΣ</t>
  </si>
  <si>
    <t>ΙΔΙΟΤΗΤΑ</t>
  </si>
  <si>
    <t>ΚΛΑΔΟΣ</t>
  </si>
  <si>
    <t>ΜΔ</t>
  </si>
  <si>
    <t>ΠΕ01</t>
  </si>
  <si>
    <t>ΜΟ</t>
  </si>
  <si>
    <t>ΠΕ02</t>
  </si>
  <si>
    <t>ΠΕ03</t>
  </si>
  <si>
    <t>ΠΕ11</t>
  </si>
  <si>
    <t>ΩΡΕΣ ΔΙΔΑΣΚΑΛΙΑΣ</t>
  </si>
  <si>
    <t>ΩΡΕΣ ΔΙΔΑΣΚΑΛΙΑΣ ΣΕ ΑΛΛΟ ΣΧΟΛΕΙΟ</t>
  </si>
  <si>
    <t>ΣΥΝΟΛΟ</t>
  </si>
  <si>
    <t>ΆΛΛΟ ΣΧΟΛΕΙΟ</t>
  </si>
  <si>
    <t>ΕΝΗΜΕΡΩΣΗ ΓΟΝΕΩΝ</t>
  </si>
  <si>
    <t>ΤΕΛΙΚΟ</t>
  </si>
  <si>
    <t>ΠΕ06</t>
  </si>
  <si>
    <t>ΜΟΥΣΙΚΟ ΣΧΟΛΕΙΟ ΚΟΡΙΝΘΟΥ</t>
  </si>
  <si>
    <t>ΠΕ04</t>
  </si>
  <si>
    <t>ΠΕ05</t>
  </si>
  <si>
    <t>ΠΕ07</t>
  </si>
  <si>
    <t>ΜΑ</t>
  </si>
  <si>
    <t>ΓΛΚ</t>
  </si>
  <si>
    <t>ΒΛΚ</t>
  </si>
  <si>
    <t>ΓΛ</t>
  </si>
  <si>
    <t>ΒΛ</t>
  </si>
  <si>
    <t>Σ</t>
  </si>
  <si>
    <t>ΚΑΡΑΠΑΤΑ ΕΙΡΗΝΗ</t>
  </si>
  <si>
    <t>ΙΣΧΥΕΙ ΑΠΟ:</t>
  </si>
  <si>
    <t>ΠΑΡΑΣΚΕΥΗ [ΦΙΛ.]</t>
  </si>
  <si>
    <t>Α1</t>
  </si>
  <si>
    <t>Α2</t>
  </si>
  <si>
    <t>Β1</t>
  </si>
  <si>
    <t>Β2</t>
  </si>
  <si>
    <t>ΔΕΥΤΕΡΑ [ ΑΓΓΛ./ΘΡ.]</t>
  </si>
  <si>
    <t>Π</t>
  </si>
  <si>
    <t>B1</t>
  </si>
  <si>
    <t>ΠΕ08</t>
  </si>
  <si>
    <t>ΜΟΔΙΝΟΥ ΕΛΕΝΗ</t>
  </si>
  <si>
    <t>ΑΝ</t>
  </si>
  <si>
    <t>Γ1</t>
  </si>
  <si>
    <t>Γ2</t>
  </si>
  <si>
    <t>ΠΑΠΑΔΟΠΟΥΛΟΣ ΚΩΝΣΤΑΝΤΙΝΟΣ</t>
  </si>
  <si>
    <t>ΚΟΥΛΑΡΜΑΝΗ ΒΑΣΙΛΙΚΗ</t>
  </si>
  <si>
    <t>ΠΕ04.02</t>
  </si>
  <si>
    <t>Α2Κ</t>
  </si>
  <si>
    <t>ΠΕ80</t>
  </si>
  <si>
    <t>ΑΛ</t>
  </si>
  <si>
    <t>Α12</t>
  </si>
  <si>
    <t>Β12</t>
  </si>
  <si>
    <t>Γ12</t>
  </si>
  <si>
    <t>Β2Φ</t>
  </si>
  <si>
    <t>Β1Φ</t>
  </si>
  <si>
    <t>ΠΕ86</t>
  </si>
  <si>
    <t>ΠΕ79</t>
  </si>
  <si>
    <t>ΠΕ6</t>
  </si>
  <si>
    <t xml:space="preserve">ΣΤΑΥΡΟΠΟΥΛΟΥ ΑΘΑΝΑΣΙΑ </t>
  </si>
  <si>
    <t>ΓΛΝ</t>
  </si>
  <si>
    <t>Γ2Χ</t>
  </si>
  <si>
    <t>Γ1Χ</t>
  </si>
  <si>
    <t>Α1Γ</t>
  </si>
  <si>
    <t>Α2Φ</t>
  </si>
  <si>
    <t>Α1Φ</t>
  </si>
  <si>
    <t>ΣΚΑΡΛΑ ΠΑΡΑΣΚΕΥΗ</t>
  </si>
  <si>
    <t>ΔΗΜΗΤΡΟΥ ΣΤΥΛΙΑΝΗ</t>
  </si>
  <si>
    <t>ΒΛΝ</t>
  </si>
  <si>
    <t>ΒΛΜ</t>
  </si>
  <si>
    <t>Β2Ι</t>
  </si>
  <si>
    <t>Β1Ι</t>
  </si>
  <si>
    <t>Β1Χ</t>
  </si>
  <si>
    <t>Β2Χ</t>
  </si>
  <si>
    <t xml:space="preserve">ΓΚΙΩΝΗ ΜΑΓΔΑΛΗΝΗ </t>
  </si>
  <si>
    <t xml:space="preserve">ΑΤΟΜΙΚΟ ΟΡΓΑΝΟ </t>
  </si>
  <si>
    <t>ΒΕΡΔΕ ΜΑΡΙΑ</t>
  </si>
  <si>
    <t>Γ2Ι</t>
  </si>
  <si>
    <t>Γ1Ι</t>
  </si>
  <si>
    <t>Γ2Θ</t>
  </si>
  <si>
    <t>Γ1Θ</t>
  </si>
  <si>
    <t>Β1Θ</t>
  </si>
  <si>
    <t>Β2Θ</t>
  </si>
  <si>
    <t>Α1Θ</t>
  </si>
  <si>
    <t>Β2Γ</t>
  </si>
  <si>
    <t>Α2Θ</t>
  </si>
  <si>
    <t xml:space="preserve">                                                                                  </t>
  </si>
  <si>
    <t>ΑΛ1</t>
  </si>
  <si>
    <t>ΑΛ2</t>
  </si>
  <si>
    <t>ΓΛΟ</t>
  </si>
  <si>
    <t>ΑΛ1Ι</t>
  </si>
  <si>
    <t>ΑΛ2Ι</t>
  </si>
  <si>
    <t>ΒΕΛΗΖΙΩΤΗ ΑΓΓΕΛΙΚΗ</t>
  </si>
  <si>
    <t>ΣΠΥΡΟΠΟΥΛΟΣ ΣΠΥΡΟΣ</t>
  </si>
  <si>
    <t>Κ</t>
  </si>
  <si>
    <t>ΜΠΟΥΜΠΑΣ ΜΙΧΑΗΛ</t>
  </si>
  <si>
    <t>ΣΚΡΙΝΗ ΜΑΡΙΛΕΝΑ</t>
  </si>
  <si>
    <t>ΑΛ2Ν</t>
  </si>
  <si>
    <t>ΑΛ1Ν</t>
  </si>
  <si>
    <t>ΤΡΙΤΗ  [ ΦΙΛ.]</t>
  </si>
  <si>
    <t>ΤΕΤΑΡΤΗ   [ ΦΥΣ. / ΠΛΗΦ.]</t>
  </si>
  <si>
    <t>ΠΕΜΠΤΗ  [ ΜΑΘ.]</t>
  </si>
  <si>
    <t>ΠΕ04.04</t>
  </si>
  <si>
    <t>Γ3</t>
  </si>
  <si>
    <t>ΠΟΘΟΥ ΑΙΚΑΤΕΡΙΝΗ</t>
  </si>
  <si>
    <t>ΑΛΕΞΙΟΥ ΝΙΚΟΛΑΟΣ</t>
  </si>
  <si>
    <t>ΤΣΙΚΟΛΙΔΑΚΗ ΒΑΣΙΛΙΚΗ</t>
  </si>
  <si>
    <t>Γ23</t>
  </si>
  <si>
    <t>ΜΑΡΓΕΤΗΣ ΓΕΡΑΣΙΜΟΣ</t>
  </si>
  <si>
    <t>ΚΑΪΚΑ ΕΛΕΝΗ</t>
  </si>
  <si>
    <t>ΤΣΙΟΥΠΙΝΑΚΗ ΚΩΝΣΤΑΝΤΙΑ</t>
  </si>
  <si>
    <t>ΑΡΓΥΡΗ ΣΟΥΖΑΝΑ</t>
  </si>
  <si>
    <t>Γ3Θ</t>
  </si>
  <si>
    <t>Γ3Ι</t>
  </si>
  <si>
    <t>ΣΙΔΕΡΗ ΜΑΡΙΑΝΘΗ</t>
  </si>
  <si>
    <t>ΜΑΡΟΥΔΑ ΑΘΗΝΑ</t>
  </si>
  <si>
    <t>ΤΑ</t>
  </si>
  <si>
    <t>ΚΟΥΡΚΟΥΛΗ ΣΟΥΖΑΝΑ</t>
  </si>
  <si>
    <t>ΑΝΤΩΝΙΟΥ ΝΙΚΟΛΙΑ</t>
  </si>
  <si>
    <t>ΚΟΤΣΙΩΝΗ ΒΑΣΙΛΙΚΗ</t>
  </si>
  <si>
    <t>A1</t>
  </si>
  <si>
    <t xml:space="preserve">   </t>
  </si>
  <si>
    <t>ΠΑΠΑΝΙΚΟΛΑΟΥ ΣΤΥΛΙΑΝΗ</t>
  </si>
  <si>
    <t>ΑΛ1Ο</t>
  </si>
  <si>
    <t>ΑΛ2Ο</t>
  </si>
  <si>
    <t>ΓΛΒ</t>
  </si>
  <si>
    <t>ΚΟΡΜΑΡΗ ΠΑΡΑΣΚΕΥΗ</t>
  </si>
  <si>
    <t>ΚΑΛΑΝΤΖΗ ΑΙΚΑΤΕΡΙΝΗ</t>
  </si>
  <si>
    <t>ΠΑΠΑΔΑΚΗΣ ΔΗΜΗΤΡΙΟΣ</t>
  </si>
</sst>
</file>

<file path=xl/styles.xml><?xml version="1.0" encoding="utf-8"?>
<styleSheet xmlns="http://schemas.openxmlformats.org/spreadsheetml/2006/main">
  <numFmts count="1">
    <numFmt numFmtId="164" formatCode="dd\ /\ mm\ /\ yyyy"/>
  </numFmts>
  <fonts count="29">
    <font>
      <sz val="10"/>
      <name val="Arial Greek"/>
      <charset val="161"/>
    </font>
    <font>
      <b/>
      <sz val="16"/>
      <name val="Arial Narrow"/>
      <family val="2"/>
      <charset val="161"/>
    </font>
    <font>
      <b/>
      <sz val="14"/>
      <name val="Arial Narrow"/>
      <family val="2"/>
      <charset val="161"/>
    </font>
    <font>
      <b/>
      <sz val="12"/>
      <name val="Arial Narrow"/>
      <family val="2"/>
      <charset val="161"/>
    </font>
    <font>
      <sz val="8"/>
      <name val="Arial Narrow"/>
      <family val="2"/>
      <charset val="161"/>
    </font>
    <font>
      <sz val="10"/>
      <name val="Arial Narrow"/>
      <family val="2"/>
      <charset val="161"/>
    </font>
    <font>
      <sz val="9"/>
      <name val="Arial"/>
      <family val="2"/>
    </font>
    <font>
      <sz val="9"/>
      <name val="Arial"/>
      <family val="2"/>
      <charset val="161"/>
    </font>
    <font>
      <b/>
      <sz val="11"/>
      <name val="Arial Narrow"/>
      <family val="2"/>
      <charset val="161"/>
    </font>
    <font>
      <sz val="8"/>
      <name val="Arial"/>
      <family val="2"/>
      <charset val="161"/>
    </font>
    <font>
      <sz val="11"/>
      <name val="Arial Narrow"/>
      <family val="2"/>
      <charset val="161"/>
    </font>
    <font>
      <sz val="11"/>
      <name val="Arial Greek"/>
      <charset val="161"/>
    </font>
    <font>
      <sz val="11"/>
      <name val="Arial"/>
      <family val="2"/>
    </font>
    <font>
      <sz val="11"/>
      <name val="Arial"/>
      <family val="2"/>
      <charset val="161"/>
    </font>
    <font>
      <sz val="14"/>
      <name val="Arial Narrow"/>
      <family val="2"/>
      <charset val="161"/>
    </font>
    <font>
      <sz val="16"/>
      <name val="Arial Greek"/>
      <charset val="161"/>
    </font>
    <font>
      <sz val="16"/>
      <name val="Arial"/>
      <family val="2"/>
      <charset val="161"/>
    </font>
    <font>
      <sz val="16"/>
      <color indexed="8"/>
      <name val="Arial"/>
      <family val="2"/>
      <charset val="161"/>
    </font>
    <font>
      <b/>
      <sz val="16"/>
      <name val="Arial Greek"/>
      <charset val="161"/>
    </font>
    <font>
      <sz val="16"/>
      <color theme="1"/>
      <name val="Arial Greek"/>
      <charset val="161"/>
    </font>
    <font>
      <b/>
      <i/>
      <sz val="14"/>
      <name val="Arial"/>
      <family val="2"/>
      <charset val="161"/>
    </font>
    <font>
      <b/>
      <sz val="11"/>
      <name val="Arial"/>
      <family val="2"/>
      <charset val="161"/>
    </font>
    <font>
      <sz val="16"/>
      <name val="Arial Narrow"/>
      <family val="2"/>
      <charset val="161"/>
    </font>
    <font>
      <sz val="24"/>
      <name val="Calibri"/>
      <family val="2"/>
      <charset val="161"/>
    </font>
    <font>
      <sz val="24"/>
      <name val="Arial Greek"/>
      <charset val="161"/>
    </font>
    <font>
      <sz val="16"/>
      <name val="Calibri"/>
      <family val="2"/>
      <charset val="161"/>
    </font>
    <font>
      <sz val="16"/>
      <name val="Calibri"/>
      <family val="2"/>
    </font>
    <font>
      <sz val="20"/>
      <name val="Calibri"/>
      <family val="2"/>
    </font>
    <font>
      <sz val="20"/>
      <name val="Arial Greek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16"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/>
    <xf numFmtId="0" fontId="5" fillId="0" borderId="8" xfId="0" applyFont="1" applyBorder="1"/>
    <xf numFmtId="0" fontId="5" fillId="0" borderId="12" xfId="0" applyFont="1" applyBorder="1"/>
    <xf numFmtId="0" fontId="9" fillId="0" borderId="12" xfId="0" applyFont="1" applyBorder="1"/>
    <xf numFmtId="0" fontId="8" fillId="2" borderId="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8" xfId="0" applyBorder="1"/>
    <xf numFmtId="0" fontId="8" fillId="2" borderId="7" xfId="0" applyFont="1" applyFill="1" applyBorder="1" applyAlignment="1">
      <alignment horizontal="center" vertical="center"/>
    </xf>
    <xf numFmtId="0" fontId="6" fillId="0" borderId="84" xfId="0" applyFont="1" applyBorder="1"/>
    <xf numFmtId="0" fontId="5" fillId="0" borderId="84" xfId="0" applyFont="1" applyBorder="1"/>
    <xf numFmtId="0" fontId="11" fillId="0" borderId="0" xfId="0" applyFont="1"/>
    <xf numFmtId="0" fontId="11" fillId="0" borderId="8" xfId="0" applyFont="1" applyBorder="1"/>
    <xf numFmtId="0" fontId="12" fillId="0" borderId="0" xfId="0" applyFont="1"/>
    <xf numFmtId="0" fontId="12" fillId="0" borderId="8" xfId="0" applyFont="1" applyBorder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5" fillId="3" borderId="87" xfId="0" applyFont="1" applyFill="1" applyBorder="1" applyAlignment="1">
      <alignment vertical="center"/>
    </xf>
    <xf numFmtId="0" fontId="15" fillId="3" borderId="67" xfId="0" applyFont="1" applyFill="1" applyBorder="1" applyAlignment="1">
      <alignment vertical="center"/>
    </xf>
    <xf numFmtId="0" fontId="15" fillId="2" borderId="88" xfId="0" applyFont="1" applyFill="1" applyBorder="1" applyAlignment="1">
      <alignment vertical="center"/>
    </xf>
    <xf numFmtId="0" fontId="0" fillId="2" borderId="87" xfId="0" applyFill="1" applyBorder="1" applyAlignment="1">
      <alignment vertical="center"/>
    </xf>
    <xf numFmtId="0" fontId="0" fillId="2" borderId="88" xfId="0" applyFill="1" applyBorder="1" applyAlignment="1">
      <alignment vertical="center"/>
    </xf>
    <xf numFmtId="0" fontId="5" fillId="0" borderId="0" xfId="0" applyFont="1" applyBorder="1"/>
    <xf numFmtId="0" fontId="11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vertical="center"/>
    </xf>
    <xf numFmtId="0" fontId="15" fillId="3" borderId="27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61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vertical="center"/>
    </xf>
    <xf numFmtId="0" fontId="19" fillId="3" borderId="61" xfId="0" applyFont="1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61" xfId="0" applyFill="1" applyBorder="1" applyAlignment="1">
      <alignment vertical="center"/>
    </xf>
    <xf numFmtId="0" fontId="0" fillId="2" borderId="75" xfId="0" applyFill="1" applyBorder="1" applyAlignment="1">
      <alignment vertical="center"/>
    </xf>
    <xf numFmtId="0" fontId="0" fillId="2" borderId="8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61" xfId="0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22" fillId="2" borderId="17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59" xfId="0" applyFont="1" applyFill="1" applyBorder="1" applyAlignment="1">
      <alignment vertical="center"/>
    </xf>
    <xf numFmtId="0" fontId="15" fillId="2" borderId="54" xfId="0" applyFont="1" applyFill="1" applyBorder="1" applyAlignment="1">
      <alignment vertical="center"/>
    </xf>
    <xf numFmtId="0" fontId="15" fillId="2" borderId="58" xfId="0" applyFont="1" applyFill="1" applyBorder="1" applyAlignment="1">
      <alignment vertical="center"/>
    </xf>
    <xf numFmtId="0" fontId="15" fillId="2" borderId="77" xfId="0" applyFont="1" applyFill="1" applyBorder="1" applyAlignment="1">
      <alignment vertical="center"/>
    </xf>
    <xf numFmtId="0" fontId="15" fillId="2" borderId="83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65" xfId="0" applyFont="1" applyFill="1" applyBorder="1" applyAlignment="1">
      <alignment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2" fillId="2" borderId="6" xfId="0" applyFont="1" applyFill="1" applyBorder="1" applyAlignment="1" applyProtection="1">
      <alignment vertical="center" shrinkToFit="1"/>
      <protection locked="0"/>
    </xf>
    <xf numFmtId="0" fontId="22" fillId="2" borderId="27" xfId="0" applyFont="1" applyFill="1" applyBorder="1" applyAlignment="1" applyProtection="1">
      <alignment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0" fontId="14" fillId="2" borderId="45" xfId="0" applyFont="1" applyFill="1" applyBorder="1" applyAlignment="1" applyProtection="1">
      <alignment horizontal="center" vertical="center"/>
      <protection locked="0"/>
    </xf>
    <xf numFmtId="0" fontId="14" fillId="2" borderId="61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vertical="center"/>
    </xf>
    <xf numFmtId="0" fontId="15" fillId="3" borderId="46" xfId="0" applyFont="1" applyFill="1" applyBorder="1" applyAlignment="1">
      <alignment vertical="center"/>
    </xf>
    <xf numFmtId="0" fontId="15" fillId="3" borderId="82" xfId="0" applyFont="1" applyFill="1" applyBorder="1" applyAlignment="1">
      <alignment vertical="center"/>
    </xf>
    <xf numFmtId="0" fontId="15" fillId="3" borderId="78" xfId="0" applyFont="1" applyFill="1" applyBorder="1" applyAlignment="1">
      <alignment vertical="center"/>
    </xf>
    <xf numFmtId="0" fontId="17" fillId="3" borderId="10" xfId="0" applyFont="1" applyFill="1" applyBorder="1" applyAlignment="1" applyProtection="1">
      <alignment horizontal="left" vertical="center"/>
      <protection locked="0"/>
    </xf>
    <xf numFmtId="0" fontId="17" fillId="3" borderId="14" xfId="0" applyFont="1" applyFill="1" applyBorder="1" applyAlignment="1" applyProtection="1">
      <alignment horizontal="left" vertical="center"/>
      <protection locked="0"/>
    </xf>
    <xf numFmtId="0" fontId="8" fillId="2" borderId="4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4" fillId="2" borderId="46" xfId="0" applyFont="1" applyFill="1" applyBorder="1" applyAlignment="1" applyProtection="1">
      <alignment horizontal="center" vertical="center"/>
      <protection locked="0"/>
    </xf>
    <xf numFmtId="0" fontId="17" fillId="3" borderId="57" xfId="0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>
      <alignment horizontal="left" vertical="center"/>
    </xf>
    <xf numFmtId="0" fontId="19" fillId="11" borderId="60" xfId="0" applyFont="1" applyFill="1" applyBorder="1" applyAlignment="1">
      <alignment vertical="center"/>
    </xf>
    <xf numFmtId="0" fontId="19" fillId="11" borderId="61" xfId="0" applyFont="1" applyFill="1" applyBorder="1" applyAlignment="1">
      <alignment vertical="center"/>
    </xf>
    <xf numFmtId="0" fontId="8" fillId="2" borderId="62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vertical="center"/>
    </xf>
    <xf numFmtId="0" fontId="19" fillId="11" borderId="92" xfId="0" applyFont="1" applyFill="1" applyBorder="1" applyAlignment="1">
      <alignment vertical="center"/>
    </xf>
    <xf numFmtId="0" fontId="19" fillId="11" borderId="64" xfId="0" applyFont="1" applyFill="1" applyBorder="1" applyAlignment="1">
      <alignment vertical="center"/>
    </xf>
    <xf numFmtId="0" fontId="19" fillId="11" borderId="65" xfId="0" applyFont="1" applyFill="1" applyBorder="1" applyAlignment="1">
      <alignment vertical="center"/>
    </xf>
    <xf numFmtId="0" fontId="19" fillId="11" borderId="15" xfId="0" applyFont="1" applyFill="1" applyBorder="1" applyAlignment="1">
      <alignment vertical="center"/>
    </xf>
    <xf numFmtId="0" fontId="19" fillId="11" borderId="59" xfId="0" applyFont="1" applyFill="1" applyBorder="1" applyAlignment="1">
      <alignment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vertical="center"/>
    </xf>
    <xf numFmtId="0" fontId="19" fillId="11" borderId="58" xfId="0" applyFont="1" applyFill="1" applyBorder="1" applyAlignment="1">
      <alignment vertical="center"/>
    </xf>
    <xf numFmtId="0" fontId="21" fillId="2" borderId="86" xfId="0" applyFont="1" applyFill="1" applyBorder="1" applyAlignment="1">
      <alignment horizontal="center" vertical="center"/>
    </xf>
    <xf numFmtId="0" fontId="21" fillId="2" borderId="85" xfId="0" applyFont="1" applyFill="1" applyBorder="1" applyAlignment="1">
      <alignment horizontal="center" vertical="center"/>
    </xf>
    <xf numFmtId="0" fontId="22" fillId="11" borderId="15" xfId="0" applyFont="1" applyFill="1" applyBorder="1" applyAlignment="1">
      <alignment horizontal="left" vertical="center" wrapText="1"/>
    </xf>
    <xf numFmtId="0" fontId="22" fillId="11" borderId="59" xfId="0" applyFont="1" applyFill="1" applyBorder="1" applyAlignment="1">
      <alignment horizontal="left" vertical="center" wrapText="1"/>
    </xf>
    <xf numFmtId="0" fontId="14" fillId="11" borderId="15" xfId="0" applyFont="1" applyFill="1" applyBorder="1" applyAlignment="1">
      <alignment horizontal="center" vertical="center"/>
    </xf>
    <xf numFmtId="0" fontId="14" fillId="11" borderId="59" xfId="0" applyFont="1" applyFill="1" applyBorder="1" applyAlignment="1">
      <alignment horizontal="center" vertical="center"/>
    </xf>
    <xf numFmtId="0" fontId="14" fillId="11" borderId="60" xfId="0" applyFont="1" applyFill="1" applyBorder="1" applyAlignment="1" applyProtection="1">
      <alignment horizontal="center" vertical="center"/>
      <protection locked="0"/>
    </xf>
    <xf numFmtId="0" fontId="14" fillId="11" borderId="61" xfId="0" applyFont="1" applyFill="1" applyBorder="1" applyAlignment="1" applyProtection="1">
      <alignment horizontal="center" vertical="center"/>
      <protection locked="0"/>
    </xf>
    <xf numFmtId="0" fontId="15" fillId="14" borderId="10" xfId="0" applyFont="1" applyFill="1" applyBorder="1" applyAlignment="1">
      <alignment vertical="center"/>
    </xf>
    <xf numFmtId="0" fontId="15" fillId="14" borderId="14" xfId="0" applyFont="1" applyFill="1" applyBorder="1" applyAlignment="1">
      <alignment vertical="center"/>
    </xf>
    <xf numFmtId="0" fontId="15" fillId="14" borderId="45" xfId="0" applyFont="1" applyFill="1" applyBorder="1" applyAlignment="1">
      <alignment vertical="center"/>
    </xf>
    <xf numFmtId="0" fontId="15" fillId="14" borderId="46" xfId="0" applyFont="1" applyFill="1" applyBorder="1" applyAlignment="1">
      <alignment vertical="center"/>
    </xf>
    <xf numFmtId="0" fontId="15" fillId="14" borderId="6" xfId="0" applyFont="1" applyFill="1" applyBorder="1" applyAlignment="1">
      <alignment vertical="center"/>
    </xf>
    <xf numFmtId="0" fontId="15" fillId="14" borderId="27" xfId="0" applyFont="1" applyFill="1" applyBorder="1" applyAlignment="1">
      <alignment vertical="center"/>
    </xf>
    <xf numFmtId="0" fontId="15" fillId="14" borderId="4" xfId="0" applyFont="1" applyFill="1" applyBorder="1" applyAlignment="1">
      <alignment vertical="center"/>
    </xf>
    <xf numFmtId="0" fontId="15" fillId="14" borderId="8" xfId="0" applyFont="1" applyFill="1" applyBorder="1" applyAlignment="1">
      <alignment vertical="center"/>
    </xf>
    <xf numFmtId="0" fontId="15" fillId="14" borderId="77" xfId="0" applyFont="1" applyFill="1" applyBorder="1" applyAlignment="1">
      <alignment vertical="center"/>
    </xf>
    <xf numFmtId="0" fontId="15" fillId="14" borderId="75" xfId="0" applyFont="1" applyFill="1" applyBorder="1" applyAlignment="1">
      <alignment vertical="center"/>
    </xf>
    <xf numFmtId="0" fontId="15" fillId="14" borderId="78" xfId="0" applyFont="1" applyFill="1" applyBorder="1" applyAlignment="1">
      <alignment vertical="center"/>
    </xf>
    <xf numFmtId="0" fontId="15" fillId="14" borderId="91" xfId="0" applyFont="1" applyFill="1" applyBorder="1" applyAlignment="1">
      <alignment vertical="center"/>
    </xf>
    <xf numFmtId="0" fontId="15" fillId="14" borderId="84" xfId="0" applyFont="1" applyFill="1" applyBorder="1" applyAlignment="1">
      <alignment vertical="center"/>
    </xf>
    <xf numFmtId="0" fontId="15" fillId="14" borderId="6" xfId="0" applyFont="1" applyFill="1" applyBorder="1" applyAlignment="1">
      <alignment horizontal="center" vertical="center"/>
    </xf>
    <xf numFmtId="0" fontId="15" fillId="14" borderId="27" xfId="0" applyFont="1" applyFill="1" applyBorder="1" applyAlignment="1">
      <alignment horizontal="center" vertical="center"/>
    </xf>
    <xf numFmtId="0" fontId="15" fillId="14" borderId="59" xfId="0" applyFont="1" applyFill="1" applyBorder="1" applyAlignment="1">
      <alignment vertical="center"/>
    </xf>
    <xf numFmtId="0" fontId="15" fillId="14" borderId="61" xfId="0" applyFont="1" applyFill="1" applyBorder="1" applyAlignment="1">
      <alignment vertical="center"/>
    </xf>
    <xf numFmtId="0" fontId="15" fillId="14" borderId="79" xfId="0" applyFont="1" applyFill="1" applyBorder="1" applyAlignment="1">
      <alignment vertical="center"/>
    </xf>
    <xf numFmtId="0" fontId="15" fillId="14" borderId="76" xfId="0" applyFont="1" applyFill="1" applyBorder="1" applyAlignment="1">
      <alignment vertical="center"/>
    </xf>
    <xf numFmtId="0" fontId="22" fillId="14" borderId="6" xfId="0" applyFont="1" applyFill="1" applyBorder="1" applyAlignment="1" applyProtection="1">
      <alignment vertical="center" wrapText="1" shrinkToFit="1"/>
      <protection locked="0"/>
    </xf>
    <xf numFmtId="0" fontId="22" fillId="14" borderId="59" xfId="0" applyFont="1" applyFill="1" applyBorder="1" applyAlignment="1" applyProtection="1">
      <alignment vertical="center" wrapText="1" shrinkToFit="1"/>
      <protection locked="0"/>
    </xf>
    <xf numFmtId="0" fontId="14" fillId="14" borderId="6" xfId="0" applyFont="1" applyFill="1" applyBorder="1" applyAlignment="1" applyProtection="1">
      <alignment horizontal="center" vertical="center"/>
      <protection locked="0"/>
    </xf>
    <xf numFmtId="0" fontId="14" fillId="14" borderId="27" xfId="0" applyFont="1" applyFill="1" applyBorder="1" applyAlignment="1" applyProtection="1">
      <alignment horizontal="center" vertical="center"/>
      <protection locked="0"/>
    </xf>
    <xf numFmtId="0" fontId="14" fillId="14" borderId="45" xfId="0" applyFont="1" applyFill="1" applyBorder="1" applyAlignment="1" applyProtection="1">
      <alignment horizontal="center" vertical="center"/>
      <protection locked="0"/>
    </xf>
    <xf numFmtId="0" fontId="14" fillId="14" borderId="46" xfId="0" applyFont="1" applyFill="1" applyBorder="1" applyAlignment="1" applyProtection="1">
      <alignment horizontal="center" vertical="center"/>
      <protection locked="0"/>
    </xf>
    <xf numFmtId="0" fontId="15" fillId="14" borderId="54" xfId="0" applyFont="1" applyFill="1" applyBorder="1" applyAlignment="1">
      <alignment vertical="center"/>
    </xf>
    <xf numFmtId="0" fontId="15" fillId="14" borderId="26" xfId="0" applyFont="1" applyFill="1" applyBorder="1" applyAlignment="1">
      <alignment vertical="center"/>
    </xf>
    <xf numFmtId="0" fontId="15" fillId="14" borderId="90" xfId="0" applyFont="1" applyFill="1" applyBorder="1" applyAlignment="1">
      <alignment vertical="center"/>
    </xf>
    <xf numFmtId="0" fontId="23" fillId="14" borderId="10" xfId="0" applyFont="1" applyFill="1" applyBorder="1" applyAlignment="1">
      <alignment horizontal="center" vertical="center"/>
    </xf>
    <xf numFmtId="0" fontId="24" fillId="14" borderId="14" xfId="0" applyFont="1" applyFill="1" applyBorder="1" applyAlignment="1">
      <alignment horizontal="center" vertical="center"/>
    </xf>
    <xf numFmtId="0" fontId="22" fillId="14" borderId="27" xfId="0" applyFont="1" applyFill="1" applyBorder="1" applyAlignment="1" applyProtection="1">
      <alignment vertical="center" wrapText="1" shrinkToFit="1"/>
      <protection locked="0"/>
    </xf>
    <xf numFmtId="0" fontId="17" fillId="14" borderId="54" xfId="0" applyFont="1" applyFill="1" applyBorder="1" applyAlignment="1" applyProtection="1">
      <alignment horizontal="left" vertical="center"/>
      <protection locked="0"/>
    </xf>
    <xf numFmtId="0" fontId="15" fillId="14" borderId="26" xfId="0" applyFont="1" applyFill="1" applyBorder="1" applyAlignment="1">
      <alignment horizontal="left"/>
    </xf>
    <xf numFmtId="0" fontId="15" fillId="14" borderId="6" xfId="0" applyFont="1" applyFill="1" applyBorder="1" applyAlignment="1">
      <alignment horizontal="left" vertical="center"/>
    </xf>
    <xf numFmtId="0" fontId="15" fillId="14" borderId="27" xfId="0" applyFont="1" applyFill="1" applyBorder="1" applyAlignment="1">
      <alignment horizontal="left"/>
    </xf>
    <xf numFmtId="0" fontId="15" fillId="14" borderId="17" xfId="0" applyFont="1" applyFill="1" applyBorder="1" applyAlignment="1">
      <alignment vertical="center"/>
    </xf>
    <xf numFmtId="0" fontId="15" fillId="14" borderId="27" xfId="0" applyFont="1" applyFill="1" applyBorder="1" applyAlignment="1">
      <alignment horizontal="left" vertical="center"/>
    </xf>
    <xf numFmtId="0" fontId="25" fillId="14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vertical="center"/>
    </xf>
    <xf numFmtId="0" fontId="15" fillId="7" borderId="27" xfId="0" applyFont="1" applyFill="1" applyBorder="1" applyAlignment="1">
      <alignment vertical="center"/>
    </xf>
    <xf numFmtId="0" fontId="15" fillId="7" borderId="45" xfId="0" applyFont="1" applyFill="1" applyBorder="1" applyAlignment="1">
      <alignment vertical="center"/>
    </xf>
    <xf numFmtId="0" fontId="15" fillId="7" borderId="46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15" fillId="7" borderId="77" xfId="0" applyFont="1" applyFill="1" applyBorder="1" applyAlignment="1">
      <alignment vertical="center"/>
    </xf>
    <xf numFmtId="0" fontId="15" fillId="7" borderId="78" xfId="0" applyFont="1" applyFill="1" applyBorder="1" applyAlignment="1">
      <alignment vertical="center"/>
    </xf>
    <xf numFmtId="0" fontId="15" fillId="7" borderId="79" xfId="0" applyFont="1" applyFill="1" applyBorder="1" applyAlignment="1">
      <alignment vertical="center"/>
    </xf>
    <xf numFmtId="0" fontId="15" fillId="7" borderId="74" xfId="0" applyFont="1" applyFill="1" applyBorder="1" applyAlignment="1">
      <alignment vertical="center"/>
    </xf>
    <xf numFmtId="0" fontId="15" fillId="7" borderId="54" xfId="0" applyFont="1" applyFill="1" applyBorder="1" applyAlignment="1">
      <alignment vertical="center"/>
    </xf>
    <xf numFmtId="0" fontId="15" fillId="7" borderId="26" xfId="0" applyFont="1" applyFill="1" applyBorder="1" applyAlignment="1">
      <alignment vertical="center"/>
    </xf>
    <xf numFmtId="0" fontId="22" fillId="7" borderId="6" xfId="0" applyFont="1" applyFill="1" applyBorder="1" applyAlignment="1" applyProtection="1">
      <alignment vertical="center" wrapText="1" shrinkToFit="1"/>
      <protection locked="0"/>
    </xf>
    <xf numFmtId="0" fontId="22" fillId="7" borderId="27" xfId="0" applyFont="1" applyFill="1" applyBorder="1" applyAlignment="1" applyProtection="1">
      <alignment vertical="center" wrapText="1" shrinkToFit="1"/>
      <protection locked="0"/>
    </xf>
    <xf numFmtId="0" fontId="14" fillId="7" borderId="6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0" fontId="14" fillId="7" borderId="45" xfId="0" applyFont="1" applyFill="1" applyBorder="1" applyAlignment="1" applyProtection="1">
      <alignment horizontal="center" vertical="center"/>
      <protection locked="0"/>
    </xf>
    <xf numFmtId="0" fontId="14" fillId="7" borderId="46" xfId="0" applyFont="1" applyFill="1" applyBorder="1" applyAlignment="1" applyProtection="1">
      <alignment horizontal="center" vertical="center"/>
      <protection locked="0"/>
    </xf>
    <xf numFmtId="0" fontId="15" fillId="12" borderId="6" xfId="0" applyFont="1" applyFill="1" applyBorder="1" applyAlignment="1">
      <alignment vertical="center"/>
    </xf>
    <xf numFmtId="0" fontId="15" fillId="12" borderId="27" xfId="0" applyFont="1" applyFill="1" applyBorder="1" applyAlignment="1">
      <alignment vertical="center"/>
    </xf>
    <xf numFmtId="0" fontId="23" fillId="12" borderId="6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vertical="center"/>
    </xf>
    <xf numFmtId="0" fontId="15" fillId="12" borderId="14" xfId="0" applyFont="1" applyFill="1" applyBorder="1" applyAlignment="1">
      <alignment vertical="center"/>
    </xf>
    <xf numFmtId="0" fontId="15" fillId="12" borderId="45" xfId="0" applyFont="1" applyFill="1" applyBorder="1" applyAlignment="1">
      <alignment vertical="center"/>
    </xf>
    <xf numFmtId="0" fontId="15" fillId="12" borderId="46" xfId="0" applyFont="1" applyFill="1" applyBorder="1" applyAlignment="1">
      <alignment vertical="center"/>
    </xf>
    <xf numFmtId="0" fontId="15" fillId="12" borderId="77" xfId="0" applyFont="1" applyFill="1" applyBorder="1" applyAlignment="1">
      <alignment vertical="center"/>
    </xf>
    <xf numFmtId="0" fontId="15" fillId="12" borderId="78" xfId="0" applyFont="1" applyFill="1" applyBorder="1" applyAlignment="1">
      <alignment vertical="center"/>
    </xf>
    <xf numFmtId="0" fontId="27" fillId="12" borderId="6" xfId="0" applyFont="1" applyFill="1" applyBorder="1" applyAlignment="1">
      <alignment horizontal="center" vertical="center"/>
    </xf>
    <xf numFmtId="0" fontId="28" fillId="12" borderId="27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vertical="center"/>
    </xf>
    <xf numFmtId="0" fontId="15" fillId="12" borderId="17" xfId="0" applyFont="1" applyFill="1" applyBorder="1" applyAlignment="1">
      <alignment vertical="center"/>
    </xf>
    <xf numFmtId="0" fontId="22" fillId="12" borderId="6" xfId="0" applyFont="1" applyFill="1" applyBorder="1" applyAlignment="1" applyProtection="1">
      <alignment vertical="center" wrapText="1" shrinkToFit="1"/>
      <protection locked="0"/>
    </xf>
    <xf numFmtId="0" fontId="22" fillId="12" borderId="27" xfId="0" applyFont="1" applyFill="1" applyBorder="1" applyAlignment="1" applyProtection="1">
      <alignment vertical="center" wrapText="1" shrinkToFit="1"/>
      <protection locked="0"/>
    </xf>
    <xf numFmtId="0" fontId="14" fillId="12" borderId="6" xfId="0" applyFont="1" applyFill="1" applyBorder="1" applyAlignment="1" applyProtection="1">
      <alignment horizontal="center" vertical="center"/>
      <protection locked="0"/>
    </xf>
    <xf numFmtId="0" fontId="14" fillId="12" borderId="27" xfId="0" applyFont="1" applyFill="1" applyBorder="1" applyAlignment="1" applyProtection="1">
      <alignment horizontal="center" vertical="center"/>
      <protection locked="0"/>
    </xf>
    <xf numFmtId="0" fontId="14" fillId="12" borderId="45" xfId="0" applyFont="1" applyFill="1" applyBorder="1" applyAlignment="1" applyProtection="1">
      <alignment horizontal="center" vertical="center"/>
      <protection locked="0"/>
    </xf>
    <xf numFmtId="0" fontId="14" fillId="12" borderId="46" xfId="0" applyFont="1" applyFill="1" applyBorder="1" applyAlignment="1" applyProtection="1">
      <alignment horizontal="center" vertical="center"/>
      <protection locked="0"/>
    </xf>
    <xf numFmtId="0" fontId="15" fillId="12" borderId="91" xfId="0" applyFont="1" applyFill="1" applyBorder="1" applyAlignment="1">
      <alignment vertical="center"/>
    </xf>
    <xf numFmtId="0" fontId="15" fillId="12" borderId="90" xfId="0" applyFont="1" applyFill="1" applyBorder="1" applyAlignment="1">
      <alignment vertical="center"/>
    </xf>
    <xf numFmtId="0" fontId="15" fillId="13" borderId="6" xfId="0" applyFont="1" applyFill="1" applyBorder="1" applyAlignment="1">
      <alignment vertical="center"/>
    </xf>
    <xf numFmtId="0" fontId="15" fillId="13" borderId="27" xfId="0" applyFont="1" applyFill="1" applyBorder="1" applyAlignment="1">
      <alignment vertical="center"/>
    </xf>
    <xf numFmtId="0" fontId="15" fillId="13" borderId="45" xfId="0" applyFont="1" applyFill="1" applyBorder="1" applyAlignment="1">
      <alignment vertical="center"/>
    </xf>
    <xf numFmtId="0" fontId="15" fillId="13" borderId="46" xfId="0" applyFont="1" applyFill="1" applyBorder="1" applyAlignment="1">
      <alignment vertical="center"/>
    </xf>
    <xf numFmtId="0" fontId="15" fillId="13" borderId="77" xfId="0" applyFont="1" applyFill="1" applyBorder="1" applyAlignment="1">
      <alignment vertical="center"/>
    </xf>
    <xf numFmtId="0" fontId="15" fillId="13" borderId="78" xfId="0" applyFont="1" applyFill="1" applyBorder="1" applyAlignment="1">
      <alignment vertical="center"/>
    </xf>
    <xf numFmtId="0" fontId="15" fillId="13" borderId="10" xfId="0" applyFont="1" applyFill="1" applyBorder="1" applyAlignment="1">
      <alignment vertical="center"/>
    </xf>
    <xf numFmtId="0" fontId="15" fillId="13" borderId="14" xfId="0" applyFont="1" applyFill="1" applyBorder="1" applyAlignment="1">
      <alignment vertical="center"/>
    </xf>
    <xf numFmtId="0" fontId="23" fillId="13" borderId="6" xfId="0" applyFont="1" applyFill="1" applyBorder="1" applyAlignment="1">
      <alignment horizontal="center" vertical="center"/>
    </xf>
    <xf numFmtId="0" fontId="24" fillId="13" borderId="27" xfId="0" applyFont="1" applyFill="1" applyBorder="1" applyAlignment="1">
      <alignment horizontal="center" vertical="center"/>
    </xf>
    <xf numFmtId="0" fontId="15" fillId="13" borderId="79" xfId="0" applyFont="1" applyFill="1" applyBorder="1" applyAlignment="1">
      <alignment vertical="center"/>
    </xf>
    <xf numFmtId="0" fontId="15" fillId="13" borderId="74" xfId="0" applyFont="1" applyFill="1" applyBorder="1" applyAlignment="1">
      <alignment vertical="center"/>
    </xf>
    <xf numFmtId="0" fontId="15" fillId="13" borderId="91" xfId="0" applyFont="1" applyFill="1" applyBorder="1" applyAlignment="1">
      <alignment vertical="center"/>
    </xf>
    <xf numFmtId="0" fontId="15" fillId="13" borderId="90" xfId="0" applyFont="1" applyFill="1" applyBorder="1" applyAlignment="1">
      <alignment vertical="center"/>
    </xf>
    <xf numFmtId="0" fontId="25" fillId="13" borderId="6" xfId="0" applyFont="1" applyFill="1" applyBorder="1" applyAlignment="1">
      <alignment horizontal="center" vertical="center"/>
    </xf>
    <xf numFmtId="0" fontId="15" fillId="13" borderId="27" xfId="0" applyFont="1" applyFill="1" applyBorder="1" applyAlignment="1">
      <alignment horizontal="center" vertical="center"/>
    </xf>
    <xf numFmtId="0" fontId="18" fillId="13" borderId="6" xfId="0" applyFont="1" applyFill="1" applyBorder="1" applyAlignment="1">
      <alignment vertical="center"/>
    </xf>
    <xf numFmtId="0" fontId="18" fillId="13" borderId="4" xfId="0" applyFont="1" applyFill="1" applyBorder="1" applyAlignment="1">
      <alignment vertical="center"/>
    </xf>
    <xf numFmtId="0" fontId="22" fillId="13" borderId="17" xfId="0" applyFont="1" applyFill="1" applyBorder="1" applyAlignment="1" applyProtection="1">
      <alignment vertical="center" shrinkToFit="1"/>
      <protection locked="0"/>
    </xf>
    <xf numFmtId="0" fontId="14" fillId="13" borderId="6" xfId="0" applyFont="1" applyFill="1" applyBorder="1" applyAlignment="1" applyProtection="1">
      <alignment horizontal="center" vertical="center"/>
      <protection locked="0"/>
    </xf>
    <xf numFmtId="0" fontId="14" fillId="13" borderId="27" xfId="0" applyFont="1" applyFill="1" applyBorder="1" applyAlignment="1" applyProtection="1">
      <alignment horizontal="center" vertical="center"/>
      <protection locked="0"/>
    </xf>
    <xf numFmtId="0" fontId="14" fillId="13" borderId="45" xfId="0" applyFont="1" applyFill="1" applyBorder="1" applyAlignment="1" applyProtection="1">
      <alignment horizontal="center" vertical="center"/>
      <protection locked="0"/>
    </xf>
    <xf numFmtId="0" fontId="14" fillId="13" borderId="46" xfId="0" applyFont="1" applyFill="1" applyBorder="1" applyAlignment="1" applyProtection="1">
      <alignment horizontal="center" vertical="center"/>
      <protection locked="0"/>
    </xf>
    <xf numFmtId="0" fontId="17" fillId="13" borderId="10" xfId="0" applyFont="1" applyFill="1" applyBorder="1" applyAlignment="1" applyProtection="1">
      <alignment horizontal="center" vertical="center"/>
      <protection locked="0"/>
    </xf>
    <xf numFmtId="0" fontId="15" fillId="13" borderId="14" xfId="0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 vertical="center"/>
    </xf>
    <xf numFmtId="0" fontId="18" fillId="13" borderId="14" xfId="0" applyFont="1" applyFill="1" applyBorder="1" applyAlignment="1">
      <alignment vertical="center"/>
    </xf>
    <xf numFmtId="0" fontId="18" fillId="13" borderId="27" xfId="0" applyFont="1" applyFill="1" applyBorder="1" applyAlignment="1">
      <alignment vertical="center"/>
    </xf>
    <xf numFmtId="0" fontId="18" fillId="13" borderId="45" xfId="0" applyFont="1" applyFill="1" applyBorder="1" applyAlignment="1">
      <alignment vertical="center"/>
    </xf>
    <xf numFmtId="0" fontId="18" fillId="13" borderId="46" xfId="0" applyFont="1" applyFill="1" applyBorder="1" applyAlignment="1">
      <alignment vertical="center"/>
    </xf>
    <xf numFmtId="0" fontId="17" fillId="13" borderId="54" xfId="0" applyFont="1" applyFill="1" applyBorder="1" applyAlignment="1" applyProtection="1">
      <alignment horizontal="left" vertical="center"/>
      <protection locked="0"/>
    </xf>
    <xf numFmtId="0" fontId="15" fillId="13" borderId="26" xfId="0" applyFont="1" applyFill="1" applyBorder="1" applyAlignment="1">
      <alignment horizontal="left" vertical="center"/>
    </xf>
    <xf numFmtId="0" fontId="15" fillId="9" borderId="6" xfId="0" applyFont="1" applyFill="1" applyBorder="1" applyAlignment="1">
      <alignment vertical="center"/>
    </xf>
    <xf numFmtId="0" fontId="15" fillId="9" borderId="27" xfId="0" applyFont="1" applyFill="1" applyBorder="1" applyAlignment="1">
      <alignment vertical="center"/>
    </xf>
    <xf numFmtId="0" fontId="15" fillId="9" borderId="45" xfId="0" applyFont="1" applyFill="1" applyBorder="1" applyAlignment="1">
      <alignment vertical="center"/>
    </xf>
    <xf numFmtId="0" fontId="15" fillId="9" borderId="46" xfId="0" applyFont="1" applyFill="1" applyBorder="1" applyAlignment="1">
      <alignment vertical="center"/>
    </xf>
    <xf numFmtId="0" fontId="17" fillId="9" borderId="10" xfId="0" applyFont="1" applyFill="1" applyBorder="1" applyAlignment="1" applyProtection="1">
      <alignment horizontal="center" vertical="center"/>
      <protection locked="0"/>
    </xf>
    <xf numFmtId="0" fontId="15" fillId="9" borderId="14" xfId="0" applyFont="1" applyFill="1" applyBorder="1" applyAlignment="1">
      <alignment horizontal="center" vertical="center"/>
    </xf>
    <xf numFmtId="0" fontId="15" fillId="9" borderId="77" xfId="0" applyFont="1" applyFill="1" applyBorder="1" applyAlignment="1">
      <alignment vertical="center"/>
    </xf>
    <xf numFmtId="0" fontId="15" fillId="9" borderId="78" xfId="0" applyFont="1" applyFill="1" applyBorder="1" applyAlignment="1">
      <alignment vertical="center"/>
    </xf>
    <xf numFmtId="0" fontId="15" fillId="9" borderId="79" xfId="0" applyFont="1" applyFill="1" applyBorder="1" applyAlignment="1">
      <alignment vertical="center"/>
    </xf>
    <xf numFmtId="0" fontId="15" fillId="9" borderId="74" xfId="0" applyFont="1" applyFill="1" applyBorder="1" applyAlignment="1">
      <alignment vertical="center"/>
    </xf>
    <xf numFmtId="0" fontId="15" fillId="9" borderId="91" xfId="0" applyFont="1" applyFill="1" applyBorder="1" applyAlignment="1">
      <alignment vertical="center"/>
    </xf>
    <xf numFmtId="0" fontId="15" fillId="9" borderId="90" xfId="0" applyFont="1" applyFill="1" applyBorder="1" applyAlignment="1">
      <alignment vertical="center"/>
    </xf>
    <xf numFmtId="0" fontId="15" fillId="9" borderId="10" xfId="0" applyFont="1" applyFill="1" applyBorder="1" applyAlignment="1">
      <alignment vertical="center"/>
    </xf>
    <xf numFmtId="0" fontId="15" fillId="9" borderId="14" xfId="0" applyFont="1" applyFill="1" applyBorder="1" applyAlignment="1">
      <alignment vertical="center"/>
    </xf>
    <xf numFmtId="0" fontId="18" fillId="9" borderId="10" xfId="0" applyFont="1" applyFill="1" applyBorder="1" applyAlignment="1">
      <alignment vertical="center"/>
    </xf>
    <xf numFmtId="0" fontId="18" fillId="9" borderId="14" xfId="0" applyFont="1" applyFill="1" applyBorder="1" applyAlignment="1">
      <alignment vertical="center"/>
    </xf>
    <xf numFmtId="0" fontId="22" fillId="9" borderId="6" xfId="0" applyFont="1" applyFill="1" applyBorder="1" applyAlignment="1" applyProtection="1">
      <alignment vertical="center" wrapText="1" shrinkToFit="1"/>
      <protection locked="0"/>
    </xf>
    <xf numFmtId="0" fontId="22" fillId="9" borderId="27" xfId="0" applyFont="1" applyFill="1" applyBorder="1" applyAlignment="1" applyProtection="1">
      <alignment vertical="center" wrapText="1" shrinkToFit="1"/>
      <protection locked="0"/>
    </xf>
    <xf numFmtId="0" fontId="14" fillId="9" borderId="6" xfId="0" applyFont="1" applyFill="1" applyBorder="1" applyAlignment="1" applyProtection="1">
      <alignment horizontal="center" vertical="center"/>
      <protection locked="0"/>
    </xf>
    <xf numFmtId="0" fontId="14" fillId="9" borderId="27" xfId="0" applyFont="1" applyFill="1" applyBorder="1" applyAlignment="1" applyProtection="1">
      <alignment horizontal="center" vertical="center"/>
      <protection locked="0"/>
    </xf>
    <xf numFmtId="0" fontId="14" fillId="9" borderId="45" xfId="0" applyFont="1" applyFill="1" applyBorder="1" applyAlignment="1" applyProtection="1">
      <alignment horizontal="center" vertical="center"/>
      <protection locked="0"/>
    </xf>
    <xf numFmtId="0" fontId="14" fillId="9" borderId="46" xfId="0" applyFont="1" applyFill="1" applyBorder="1" applyAlignment="1" applyProtection="1">
      <alignment horizontal="center" vertical="center"/>
      <protection locked="0"/>
    </xf>
    <xf numFmtId="0" fontId="17" fillId="9" borderId="54" xfId="0" applyFont="1" applyFill="1" applyBorder="1" applyAlignment="1" applyProtection="1">
      <alignment horizontal="left" vertical="center"/>
      <protection locked="0"/>
    </xf>
    <xf numFmtId="0" fontId="15" fillId="9" borderId="26" xfId="0" applyFont="1" applyFill="1" applyBorder="1" applyAlignment="1">
      <alignment horizontal="left" vertical="center"/>
    </xf>
    <xf numFmtId="0" fontId="15" fillId="9" borderId="4" xfId="0" applyFont="1" applyFill="1" applyBorder="1" applyAlignment="1">
      <alignment vertical="center"/>
    </xf>
    <xf numFmtId="0" fontId="15" fillId="9" borderId="8" xfId="0" applyFont="1" applyFill="1" applyBorder="1" applyAlignment="1">
      <alignment vertical="center"/>
    </xf>
    <xf numFmtId="0" fontId="15" fillId="9" borderId="54" xfId="0" applyFont="1" applyFill="1" applyBorder="1" applyAlignment="1">
      <alignment vertical="center"/>
    </xf>
    <xf numFmtId="0" fontId="15" fillId="9" borderId="26" xfId="0" applyFont="1" applyFill="1" applyBorder="1" applyAlignment="1">
      <alignment vertical="center"/>
    </xf>
    <xf numFmtId="0" fontId="15" fillId="15" borderId="6" xfId="0" applyFont="1" applyFill="1" applyBorder="1" applyAlignment="1">
      <alignment vertical="center"/>
    </xf>
    <xf numFmtId="0" fontId="15" fillId="15" borderId="27" xfId="0" applyFont="1" applyFill="1" applyBorder="1" applyAlignment="1">
      <alignment vertical="center"/>
    </xf>
    <xf numFmtId="0" fontId="15" fillId="15" borderId="45" xfId="0" applyFont="1" applyFill="1" applyBorder="1" applyAlignment="1">
      <alignment vertical="center"/>
    </xf>
    <xf numFmtId="0" fontId="15" fillId="15" borderId="46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15" borderId="14" xfId="0" applyFont="1" applyFill="1" applyBorder="1" applyAlignment="1">
      <alignment vertical="center"/>
    </xf>
    <xf numFmtId="0" fontId="15" fillId="15" borderId="77" xfId="0" applyFont="1" applyFill="1" applyBorder="1" applyAlignment="1">
      <alignment vertical="center"/>
    </xf>
    <xf numFmtId="0" fontId="15" fillId="15" borderId="78" xfId="0" applyFont="1" applyFill="1" applyBorder="1" applyAlignment="1">
      <alignment vertical="center"/>
    </xf>
    <xf numFmtId="0" fontId="15" fillId="15" borderId="79" xfId="0" applyFont="1" applyFill="1" applyBorder="1" applyAlignment="1">
      <alignment vertical="center"/>
    </xf>
    <xf numFmtId="0" fontId="15" fillId="15" borderId="74" xfId="0" applyFont="1" applyFill="1" applyBorder="1" applyAlignment="1">
      <alignment vertical="center"/>
    </xf>
    <xf numFmtId="0" fontId="15" fillId="15" borderId="91" xfId="0" applyFont="1" applyFill="1" applyBorder="1" applyAlignment="1">
      <alignment vertical="center"/>
    </xf>
    <xf numFmtId="0" fontId="15" fillId="15" borderId="90" xfId="0" applyFont="1" applyFill="1" applyBorder="1" applyAlignment="1">
      <alignment vertical="center"/>
    </xf>
    <xf numFmtId="0" fontId="22" fillId="15" borderId="17" xfId="0" applyFont="1" applyFill="1" applyBorder="1" applyAlignment="1" applyProtection="1">
      <alignment vertical="center" shrinkToFit="1"/>
      <protection locked="0"/>
    </xf>
    <xf numFmtId="0" fontId="14" fillId="15" borderId="6" xfId="0" applyFont="1" applyFill="1" applyBorder="1" applyAlignment="1" applyProtection="1">
      <alignment horizontal="center" vertical="center"/>
      <protection locked="0"/>
    </xf>
    <xf numFmtId="0" fontId="14" fillId="15" borderId="27" xfId="0" applyFont="1" applyFill="1" applyBorder="1" applyAlignment="1" applyProtection="1">
      <alignment horizontal="center" vertical="center"/>
      <protection locked="0"/>
    </xf>
    <xf numFmtId="0" fontId="14" fillId="15" borderId="45" xfId="0" applyFont="1" applyFill="1" applyBorder="1" applyAlignment="1" applyProtection="1">
      <alignment horizontal="center" vertical="center"/>
      <protection locked="0"/>
    </xf>
    <xf numFmtId="0" fontId="14" fillId="15" borderId="46" xfId="0" applyFont="1" applyFill="1" applyBorder="1" applyAlignment="1" applyProtection="1">
      <alignment horizontal="center" vertical="center"/>
      <protection locked="0"/>
    </xf>
    <xf numFmtId="0" fontId="15" fillId="15" borderId="54" xfId="0" applyFont="1" applyFill="1" applyBorder="1" applyAlignment="1">
      <alignment vertical="center"/>
    </xf>
    <xf numFmtId="0" fontId="15" fillId="15" borderId="26" xfId="0" applyFont="1" applyFill="1" applyBorder="1" applyAlignment="1">
      <alignment vertical="center"/>
    </xf>
    <xf numFmtId="0" fontId="25" fillId="15" borderId="6" xfId="0" applyFont="1" applyFill="1" applyBorder="1" applyAlignment="1">
      <alignment horizontal="center" vertical="center"/>
    </xf>
    <xf numFmtId="0" fontId="15" fillId="15" borderId="27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vertical="center"/>
    </xf>
    <xf numFmtId="0" fontId="15" fillId="10" borderId="27" xfId="0" applyFont="1" applyFill="1" applyBorder="1" applyAlignment="1">
      <alignment vertical="center"/>
    </xf>
    <xf numFmtId="0" fontId="15" fillId="10" borderId="10" xfId="0" applyFont="1" applyFill="1" applyBorder="1" applyAlignment="1">
      <alignment vertical="center"/>
    </xf>
    <xf numFmtId="0" fontId="15" fillId="10" borderId="14" xfId="0" applyFont="1" applyFill="1" applyBorder="1" applyAlignment="1">
      <alignment vertical="center"/>
    </xf>
    <xf numFmtId="0" fontId="26" fillId="10" borderId="6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15" fillId="10" borderId="45" xfId="0" applyFont="1" applyFill="1" applyBorder="1" applyAlignment="1">
      <alignment vertical="center"/>
    </xf>
    <xf numFmtId="0" fontId="15" fillId="10" borderId="46" xfId="0" applyFont="1" applyFill="1" applyBorder="1" applyAlignment="1">
      <alignment vertical="center"/>
    </xf>
    <xf numFmtId="0" fontId="22" fillId="15" borderId="6" xfId="0" applyFont="1" applyFill="1" applyBorder="1" applyAlignment="1" applyProtection="1">
      <alignment vertical="center" wrapText="1" shrinkToFit="1"/>
      <protection locked="0"/>
    </xf>
    <xf numFmtId="0" fontId="22" fillId="15" borderId="27" xfId="0" applyFont="1" applyFill="1" applyBorder="1" applyAlignment="1" applyProtection="1">
      <alignment vertical="center" wrapText="1" shrinkToFit="1"/>
      <protection locked="0"/>
    </xf>
    <xf numFmtId="0" fontId="15" fillId="10" borderId="77" xfId="0" applyFont="1" applyFill="1" applyBorder="1" applyAlignment="1">
      <alignment vertical="center"/>
    </xf>
    <xf numFmtId="0" fontId="15" fillId="10" borderId="78" xfId="0" applyFont="1" applyFill="1" applyBorder="1" applyAlignment="1">
      <alignment vertical="center"/>
    </xf>
    <xf numFmtId="0" fontId="15" fillId="10" borderId="6" xfId="0" applyFont="1" applyFill="1" applyBorder="1" applyAlignment="1">
      <alignment horizontal="left" vertical="center"/>
    </xf>
    <xf numFmtId="0" fontId="15" fillId="10" borderId="27" xfId="0" applyFont="1" applyFill="1" applyBorder="1" applyAlignment="1">
      <alignment horizontal="left" vertical="center"/>
    </xf>
    <xf numFmtId="0" fontId="15" fillId="10" borderId="79" xfId="0" applyFont="1" applyFill="1" applyBorder="1" applyAlignment="1">
      <alignment vertical="center"/>
    </xf>
    <xf numFmtId="0" fontId="15" fillId="10" borderId="74" xfId="0" applyFont="1" applyFill="1" applyBorder="1" applyAlignment="1">
      <alignment vertical="center"/>
    </xf>
    <xf numFmtId="0" fontId="15" fillId="10" borderId="91" xfId="0" applyFont="1" applyFill="1" applyBorder="1" applyAlignment="1">
      <alignment vertical="center"/>
    </xf>
    <xf numFmtId="0" fontId="15" fillId="10" borderId="90" xfId="0" applyFont="1" applyFill="1" applyBorder="1" applyAlignment="1">
      <alignment vertical="center"/>
    </xf>
    <xf numFmtId="0" fontId="22" fillId="10" borderId="6" xfId="0" applyFont="1" applyFill="1" applyBorder="1" applyAlignment="1" applyProtection="1">
      <alignment horizontal="left" vertical="center" shrinkToFit="1"/>
      <protection locked="0"/>
    </xf>
    <xf numFmtId="0" fontId="22" fillId="10" borderId="27" xfId="0" applyFont="1" applyFill="1" applyBorder="1" applyAlignment="1" applyProtection="1">
      <alignment horizontal="left" vertical="center" shrinkToFit="1"/>
      <protection locked="0"/>
    </xf>
    <xf numFmtId="0" fontId="14" fillId="10" borderId="6" xfId="0" applyFont="1" applyFill="1" applyBorder="1" applyAlignment="1" applyProtection="1">
      <alignment horizontal="center" vertical="center"/>
      <protection locked="0"/>
    </xf>
    <xf numFmtId="0" fontId="14" fillId="10" borderId="27" xfId="0" applyFont="1" applyFill="1" applyBorder="1" applyAlignment="1" applyProtection="1">
      <alignment horizontal="center" vertical="center"/>
      <protection locked="0"/>
    </xf>
    <xf numFmtId="0" fontId="14" fillId="10" borderId="45" xfId="0" applyFont="1" applyFill="1" applyBorder="1" applyAlignment="1" applyProtection="1">
      <alignment horizontal="center" vertical="center"/>
      <protection locked="0"/>
    </xf>
    <xf numFmtId="0" fontId="14" fillId="10" borderId="46" xfId="0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>
      <alignment vertical="center"/>
    </xf>
    <xf numFmtId="0" fontId="15" fillId="6" borderId="14" xfId="0" applyFont="1" applyFill="1" applyBorder="1" applyAlignment="1">
      <alignment vertical="center"/>
    </xf>
    <xf numFmtId="0" fontId="15" fillId="6" borderId="6" xfId="0" applyFont="1" applyFill="1" applyBorder="1" applyAlignment="1">
      <alignment vertical="center"/>
    </xf>
    <xf numFmtId="0" fontId="15" fillId="6" borderId="27" xfId="0" applyFont="1" applyFill="1" applyBorder="1" applyAlignment="1">
      <alignment vertical="center"/>
    </xf>
    <xf numFmtId="0" fontId="15" fillId="6" borderId="45" xfId="0" applyFont="1" applyFill="1" applyBorder="1" applyAlignment="1">
      <alignment vertical="center"/>
    </xf>
    <xf numFmtId="0" fontId="15" fillId="6" borderId="46" xfId="0" applyFont="1" applyFill="1" applyBorder="1" applyAlignment="1">
      <alignment vertical="center"/>
    </xf>
    <xf numFmtId="0" fontId="15" fillId="6" borderId="77" xfId="0" applyFont="1" applyFill="1" applyBorder="1" applyAlignment="1">
      <alignment vertical="center"/>
    </xf>
    <xf numFmtId="0" fontId="15" fillId="6" borderId="78" xfId="0" applyFont="1" applyFill="1" applyBorder="1" applyAlignment="1">
      <alignment vertical="center"/>
    </xf>
    <xf numFmtId="0" fontId="15" fillId="6" borderId="91" xfId="0" applyFont="1" applyFill="1" applyBorder="1" applyAlignment="1">
      <alignment vertical="center"/>
    </xf>
    <xf numFmtId="0" fontId="15" fillId="6" borderId="90" xfId="0" applyFont="1" applyFill="1" applyBorder="1" applyAlignment="1">
      <alignment vertical="center"/>
    </xf>
    <xf numFmtId="0" fontId="22" fillId="6" borderId="6" xfId="0" applyFont="1" applyFill="1" applyBorder="1" applyAlignment="1" applyProtection="1">
      <alignment horizontal="left" vertical="center" wrapText="1" shrinkToFit="1"/>
      <protection locked="0"/>
    </xf>
    <xf numFmtId="0" fontId="22" fillId="6" borderId="27" xfId="0" applyFont="1" applyFill="1" applyBorder="1" applyAlignment="1" applyProtection="1">
      <alignment horizontal="left" vertical="center" wrapText="1" shrinkToFit="1"/>
      <protection locked="0"/>
    </xf>
    <xf numFmtId="0" fontId="14" fillId="6" borderId="6" xfId="0" applyFont="1" applyFill="1" applyBorder="1" applyAlignment="1" applyProtection="1">
      <alignment horizontal="center" vertical="center"/>
      <protection locked="0"/>
    </xf>
    <xf numFmtId="0" fontId="14" fillId="6" borderId="27" xfId="0" applyFont="1" applyFill="1" applyBorder="1" applyAlignment="1" applyProtection="1">
      <alignment horizontal="center" vertical="center"/>
      <protection locked="0"/>
    </xf>
    <xf numFmtId="0" fontId="14" fillId="6" borderId="45" xfId="0" applyFont="1" applyFill="1" applyBorder="1" applyAlignment="1" applyProtection="1">
      <alignment horizontal="center" vertical="center"/>
      <protection locked="0"/>
    </xf>
    <xf numFmtId="0" fontId="14" fillId="6" borderId="46" xfId="0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  <xf numFmtId="0" fontId="26" fillId="6" borderId="6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vertical="center"/>
    </xf>
    <xf numFmtId="0" fontId="15" fillId="6" borderId="79" xfId="0" applyFont="1" applyFill="1" applyBorder="1" applyAlignment="1">
      <alignment vertical="center"/>
    </xf>
    <xf numFmtId="0" fontId="15" fillId="6" borderId="74" xfId="0" applyFont="1" applyFill="1" applyBorder="1" applyAlignment="1">
      <alignment vertical="center"/>
    </xf>
    <xf numFmtId="0" fontId="22" fillId="6" borderId="6" xfId="0" applyFont="1" applyFill="1" applyBorder="1" applyAlignment="1" applyProtection="1">
      <alignment horizontal="left" vertical="center" shrinkToFit="1"/>
      <protection locked="0"/>
    </xf>
    <xf numFmtId="0" fontId="22" fillId="6" borderId="27" xfId="0" applyFont="1" applyFill="1" applyBorder="1" applyAlignment="1" applyProtection="1">
      <alignment horizontal="left" vertical="center" shrinkToFit="1"/>
      <protection locked="0"/>
    </xf>
    <xf numFmtId="0" fontId="15" fillId="6" borderId="54" xfId="0" applyFont="1" applyFill="1" applyBorder="1" applyAlignment="1">
      <alignment vertical="center"/>
    </xf>
    <xf numFmtId="0" fontId="15" fillId="6" borderId="55" xfId="0" applyFont="1" applyFill="1" applyBorder="1" applyAlignment="1">
      <alignment vertical="center"/>
    </xf>
    <xf numFmtId="0" fontId="15" fillId="6" borderId="27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/>
    </xf>
    <xf numFmtId="0" fontId="15" fillId="4" borderId="27" xfId="0" applyFont="1" applyFill="1" applyBorder="1" applyAlignment="1">
      <alignment vertical="center"/>
    </xf>
    <xf numFmtId="0" fontId="15" fillId="4" borderId="45" xfId="0" applyFont="1" applyFill="1" applyBorder="1" applyAlignment="1">
      <alignment vertical="center"/>
    </xf>
    <xf numFmtId="0" fontId="15" fillId="4" borderId="46" xfId="0" applyFont="1" applyFill="1" applyBorder="1" applyAlignment="1">
      <alignment vertical="center"/>
    </xf>
    <xf numFmtId="0" fontId="15" fillId="4" borderId="77" xfId="0" applyFont="1" applyFill="1" applyBorder="1" applyAlignment="1">
      <alignment vertical="center"/>
    </xf>
    <xf numFmtId="0" fontId="15" fillId="4" borderId="78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4" xfId="0" applyFont="1" applyFill="1" applyBorder="1" applyAlignment="1">
      <alignment vertical="center"/>
    </xf>
    <xf numFmtId="0" fontId="15" fillId="4" borderId="17" xfId="0" applyFont="1" applyFill="1" applyBorder="1" applyAlignment="1">
      <alignment vertical="center"/>
    </xf>
    <xf numFmtId="0" fontId="15" fillId="4" borderId="79" xfId="0" applyFont="1" applyFill="1" applyBorder="1" applyAlignment="1">
      <alignment vertical="center"/>
    </xf>
    <xf numFmtId="0" fontId="15" fillId="4" borderId="74" xfId="0" applyFont="1" applyFill="1" applyBorder="1" applyAlignment="1">
      <alignment vertical="center"/>
    </xf>
    <xf numFmtId="0" fontId="15" fillId="4" borderId="91" xfId="0" applyFont="1" applyFill="1" applyBorder="1" applyAlignment="1">
      <alignment vertical="center"/>
    </xf>
    <xf numFmtId="0" fontId="15" fillId="4" borderId="90" xfId="0" applyFont="1" applyFill="1" applyBorder="1" applyAlignment="1">
      <alignment vertical="center"/>
    </xf>
    <xf numFmtId="0" fontId="15" fillId="4" borderId="54" xfId="0" applyFont="1" applyFill="1" applyBorder="1" applyAlignment="1">
      <alignment vertical="center"/>
    </xf>
    <xf numFmtId="0" fontId="15" fillId="4" borderId="26" xfId="0" applyFont="1" applyFill="1" applyBorder="1" applyAlignment="1">
      <alignment vertical="center"/>
    </xf>
    <xf numFmtId="0" fontId="26" fillId="4" borderId="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22" fillId="4" borderId="6" xfId="0" applyFont="1" applyFill="1" applyBorder="1" applyAlignment="1" applyProtection="1">
      <alignment vertical="center" shrinkToFit="1"/>
      <protection locked="0"/>
    </xf>
    <xf numFmtId="0" fontId="22" fillId="4" borderId="27" xfId="0" applyFont="1" applyFill="1" applyBorder="1" applyAlignment="1" applyProtection="1">
      <alignment vertical="center" shrinkToFit="1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4" fillId="4" borderId="45" xfId="0" applyFont="1" applyFill="1" applyBorder="1" applyAlignment="1" applyProtection="1">
      <alignment horizontal="center" vertical="center"/>
      <protection locked="0"/>
    </xf>
    <xf numFmtId="0" fontId="14" fillId="4" borderId="46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>
      <alignment horizontal="center" vertical="center"/>
    </xf>
    <xf numFmtId="0" fontId="22" fillId="4" borderId="6" xfId="0" applyFont="1" applyFill="1" applyBorder="1" applyAlignment="1" applyProtection="1">
      <alignment horizontal="left" vertical="center" shrinkToFit="1"/>
      <protection locked="0"/>
    </xf>
    <xf numFmtId="0" fontId="22" fillId="4" borderId="27" xfId="0" applyFont="1" applyFill="1" applyBorder="1" applyAlignment="1" applyProtection="1">
      <alignment horizontal="left" vertical="center" shrinkToFit="1"/>
      <protection locked="0"/>
    </xf>
    <xf numFmtId="0" fontId="15" fillId="4" borderId="55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15" fillId="5" borderId="45" xfId="0" applyFont="1" applyFill="1" applyBorder="1" applyAlignment="1">
      <alignment vertical="center"/>
    </xf>
    <xf numFmtId="0" fontId="15" fillId="5" borderId="46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7" xfId="0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0" fontId="15" fillId="5" borderId="77" xfId="0" applyFont="1" applyFill="1" applyBorder="1" applyAlignment="1">
      <alignment vertical="center"/>
    </xf>
    <xf numFmtId="0" fontId="15" fillId="5" borderId="78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15" fillId="5" borderId="14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0" fontId="15" fillId="5" borderId="91" xfId="0" applyFont="1" applyFill="1" applyBorder="1" applyAlignment="1">
      <alignment vertical="center"/>
    </xf>
    <xf numFmtId="0" fontId="15" fillId="5" borderId="90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27" xfId="0" applyFont="1" applyFill="1" applyBorder="1"/>
    <xf numFmtId="0" fontId="22" fillId="5" borderId="6" xfId="0" applyFont="1" applyFill="1" applyBorder="1" applyAlignment="1" applyProtection="1">
      <alignment horizontal="left" vertical="center" shrinkToFit="1"/>
      <protection locked="0"/>
    </xf>
    <xf numFmtId="0" fontId="22" fillId="5" borderId="27" xfId="0" applyFont="1" applyFill="1" applyBorder="1" applyAlignment="1" applyProtection="1">
      <alignment horizontal="left" vertical="center" shrinkToFit="1"/>
      <protection locked="0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0" fontId="14" fillId="5" borderId="27" xfId="0" applyFont="1" applyFill="1" applyBorder="1" applyAlignment="1" applyProtection="1">
      <alignment horizontal="center" vertical="center"/>
      <protection locked="0"/>
    </xf>
    <xf numFmtId="0" fontId="14" fillId="5" borderId="45" xfId="0" applyFont="1" applyFill="1" applyBorder="1" applyAlignment="1" applyProtection="1">
      <alignment horizontal="center" vertical="center"/>
      <protection locked="0"/>
    </xf>
    <xf numFmtId="0" fontId="14" fillId="5" borderId="46" xfId="0" applyFont="1" applyFill="1" applyBorder="1" applyAlignment="1" applyProtection="1">
      <alignment horizontal="center" vertical="center"/>
      <protection locked="0"/>
    </xf>
    <xf numFmtId="0" fontId="15" fillId="5" borderId="54" xfId="0" applyFont="1" applyFill="1" applyBorder="1" applyAlignment="1">
      <alignment vertical="center"/>
    </xf>
    <xf numFmtId="0" fontId="15" fillId="5" borderId="55" xfId="0" applyFont="1" applyFill="1" applyBorder="1" applyAlignment="1">
      <alignment vertical="center"/>
    </xf>
    <xf numFmtId="0" fontId="15" fillId="5" borderId="8" xfId="0" applyFont="1" applyFill="1" applyBorder="1" applyAlignment="1">
      <alignment vertical="center"/>
    </xf>
    <xf numFmtId="0" fontId="15" fillId="5" borderId="79" xfId="0" applyFont="1" applyFill="1" applyBorder="1" applyAlignment="1">
      <alignment vertical="center"/>
    </xf>
    <xf numFmtId="0" fontId="15" fillId="5" borderId="74" xfId="0" applyFont="1" applyFill="1" applyBorder="1" applyAlignment="1">
      <alignment vertical="center"/>
    </xf>
    <xf numFmtId="0" fontId="15" fillId="5" borderId="27" xfId="0" applyFont="1" applyFill="1" applyBorder="1" applyAlignment="1">
      <alignment horizontal="center" vertical="center"/>
    </xf>
    <xf numFmtId="0" fontId="22" fillId="5" borderId="6" xfId="0" applyFont="1" applyFill="1" applyBorder="1" applyAlignment="1" applyProtection="1">
      <alignment vertical="center" wrapText="1" shrinkToFit="1"/>
      <protection locked="0"/>
    </xf>
    <xf numFmtId="0" fontId="22" fillId="5" borderId="27" xfId="0" applyFont="1" applyFill="1" applyBorder="1" applyAlignment="1" applyProtection="1">
      <alignment vertical="center" wrapText="1" shrinkToFit="1"/>
      <protection locked="0"/>
    </xf>
    <xf numFmtId="0" fontId="15" fillId="5" borderId="26" xfId="0" applyFont="1" applyFill="1" applyBorder="1" applyAlignment="1">
      <alignment vertical="center"/>
    </xf>
    <xf numFmtId="0" fontId="15" fillId="5" borderId="66" xfId="0" applyFont="1" applyFill="1" applyBorder="1" applyAlignment="1">
      <alignment vertical="center"/>
    </xf>
    <xf numFmtId="0" fontId="15" fillId="5" borderId="67" xfId="0" applyFont="1" applyFill="1" applyBorder="1" applyAlignment="1">
      <alignment vertical="center"/>
    </xf>
    <xf numFmtId="0" fontId="14" fillId="5" borderId="6" xfId="0" applyFont="1" applyFill="1" applyBorder="1" applyAlignment="1" applyProtection="1">
      <alignment vertical="center" wrapText="1" shrinkToFit="1"/>
      <protection locked="0"/>
    </xf>
    <xf numFmtId="0" fontId="14" fillId="5" borderId="27" xfId="0" applyFont="1" applyFill="1" applyBorder="1" applyAlignment="1" applyProtection="1">
      <alignment vertical="center" wrapText="1" shrinkToFit="1"/>
      <protection locked="0"/>
    </xf>
    <xf numFmtId="0" fontId="15" fillId="5" borderId="76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22" fillId="5" borderId="4" xfId="0" applyFont="1" applyFill="1" applyBorder="1" applyAlignment="1" applyProtection="1">
      <alignment horizontal="left" vertical="center" shrinkToFit="1"/>
      <protection locked="0"/>
    </xf>
    <xf numFmtId="0" fontId="15" fillId="5" borderId="4" xfId="0" applyFont="1" applyFill="1" applyBorder="1" applyAlignment="1">
      <alignment horizontal="left" vertical="center"/>
    </xf>
    <xf numFmtId="0" fontId="15" fillId="5" borderId="27" xfId="0" applyFont="1" applyFill="1" applyBorder="1" applyAlignment="1">
      <alignment horizontal="left" vertical="center"/>
    </xf>
    <xf numFmtId="0" fontId="26" fillId="5" borderId="27" xfId="0" applyFont="1" applyFill="1" applyBorder="1" applyAlignment="1">
      <alignment horizontal="center" vertical="center"/>
    </xf>
    <xf numFmtId="0" fontId="22" fillId="5" borderId="6" xfId="0" applyFont="1" applyFill="1" applyBorder="1" applyAlignment="1" applyProtection="1">
      <alignment horizontal="left" vertical="center" wrapText="1" shrinkToFit="1"/>
      <protection locked="0"/>
    </xf>
    <xf numFmtId="0" fontId="22" fillId="5" borderId="27" xfId="0" applyFont="1" applyFill="1" applyBorder="1" applyAlignment="1" applyProtection="1">
      <alignment horizontal="left" vertical="center" wrapText="1" shrinkToFit="1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4" fillId="5" borderId="24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vertical="center"/>
    </xf>
    <xf numFmtId="0" fontId="15" fillId="8" borderId="27" xfId="0" applyFont="1" applyFill="1" applyBorder="1" applyAlignment="1">
      <alignment vertical="center"/>
    </xf>
    <xf numFmtId="0" fontId="15" fillId="8" borderId="77" xfId="0" applyFont="1" applyFill="1" applyBorder="1" applyAlignment="1">
      <alignment vertical="center"/>
    </xf>
    <xf numFmtId="0" fontId="15" fillId="8" borderId="78" xfId="0" applyFont="1" applyFill="1" applyBorder="1" applyAlignment="1">
      <alignment vertical="center"/>
    </xf>
    <xf numFmtId="0" fontId="15" fillId="8" borderId="79" xfId="0" applyFont="1" applyFill="1" applyBorder="1" applyAlignment="1">
      <alignment vertical="center"/>
    </xf>
    <xf numFmtId="0" fontId="15" fillId="8" borderId="74" xfId="0" applyFont="1" applyFill="1" applyBorder="1" applyAlignment="1">
      <alignment vertical="center"/>
    </xf>
    <xf numFmtId="0" fontId="22" fillId="8" borderId="17" xfId="0" applyFont="1" applyFill="1" applyBorder="1" applyAlignment="1" applyProtection="1">
      <alignment vertical="center" shrinkToFit="1"/>
      <protection locked="0"/>
    </xf>
    <xf numFmtId="0" fontId="14" fillId="8" borderId="6" xfId="0" applyFont="1" applyFill="1" applyBorder="1" applyAlignment="1" applyProtection="1">
      <alignment horizontal="center" vertical="center"/>
      <protection locked="0"/>
    </xf>
    <xf numFmtId="0" fontId="14" fillId="8" borderId="27" xfId="0" applyFont="1" applyFill="1" applyBorder="1" applyAlignment="1" applyProtection="1">
      <alignment horizontal="center" vertical="center"/>
      <protection locked="0"/>
    </xf>
    <xf numFmtId="0" fontId="14" fillId="8" borderId="45" xfId="0" applyFont="1" applyFill="1" applyBorder="1" applyAlignment="1" applyProtection="1">
      <alignment horizontal="center" vertical="center"/>
      <protection locked="0"/>
    </xf>
    <xf numFmtId="0" fontId="14" fillId="8" borderId="46" xfId="0" applyFont="1" applyFill="1" applyBorder="1" applyAlignment="1" applyProtection="1">
      <alignment horizontal="center" vertical="center"/>
      <protection locked="0"/>
    </xf>
    <xf numFmtId="0" fontId="15" fillId="8" borderId="54" xfId="0" applyFont="1" applyFill="1" applyBorder="1" applyAlignment="1">
      <alignment vertical="center"/>
    </xf>
    <xf numFmtId="0" fontId="15" fillId="8" borderId="26" xfId="0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0" fontId="15" fillId="8" borderId="14" xfId="0" applyFont="1" applyFill="1" applyBorder="1" applyAlignment="1">
      <alignment vertical="center"/>
    </xf>
    <xf numFmtId="0" fontId="15" fillId="11" borderId="28" xfId="0" applyFont="1" applyFill="1" applyBorder="1" applyAlignment="1">
      <alignment vertical="center"/>
    </xf>
    <xf numFmtId="0" fontId="15" fillId="11" borderId="4" xfId="0" applyFont="1" applyFill="1" applyBorder="1" applyAlignment="1">
      <alignment vertical="center"/>
    </xf>
    <xf numFmtId="0" fontId="15" fillId="11" borderId="38" xfId="0" applyFont="1" applyFill="1" applyBorder="1" applyAlignment="1">
      <alignment vertical="center"/>
    </xf>
    <xf numFmtId="0" fontId="15" fillId="11" borderId="46" xfId="0" applyFont="1" applyFill="1" applyBorder="1" applyAlignment="1">
      <alignment vertical="center"/>
    </xf>
    <xf numFmtId="0" fontId="15" fillId="11" borderId="73" xfId="0" applyFont="1" applyFill="1" applyBorder="1" applyAlignment="1">
      <alignment vertical="center"/>
    </xf>
    <xf numFmtId="0" fontId="15" fillId="11" borderId="78" xfId="0" applyFont="1" applyFill="1" applyBorder="1" applyAlignment="1">
      <alignment vertical="center"/>
    </xf>
    <xf numFmtId="0" fontId="15" fillId="11" borderId="25" xfId="0" applyFont="1" applyFill="1" applyBorder="1" applyAlignment="1">
      <alignment vertical="center"/>
    </xf>
    <xf numFmtId="0" fontId="15" fillId="11" borderId="14" xfId="0" applyFont="1" applyFill="1" applyBorder="1" applyAlignment="1">
      <alignment vertical="center"/>
    </xf>
    <xf numFmtId="0" fontId="15" fillId="8" borderId="91" xfId="0" applyFont="1" applyFill="1" applyBorder="1" applyAlignment="1">
      <alignment vertical="center"/>
    </xf>
    <xf numFmtId="0" fontId="15" fillId="8" borderId="90" xfId="0" applyFont="1" applyFill="1" applyBorder="1" applyAlignment="1">
      <alignment vertical="center"/>
    </xf>
    <xf numFmtId="0" fontId="15" fillId="11" borderId="27" xfId="0" applyFont="1" applyFill="1" applyBorder="1" applyAlignment="1">
      <alignment vertical="center"/>
    </xf>
    <xf numFmtId="0" fontId="15" fillId="11" borderId="89" xfId="0" applyFont="1" applyFill="1" applyBorder="1" applyAlignment="1">
      <alignment vertical="center"/>
    </xf>
    <xf numFmtId="0" fontId="15" fillId="11" borderId="90" xfId="0" applyFont="1" applyFill="1" applyBorder="1" applyAlignment="1">
      <alignment vertical="center"/>
    </xf>
    <xf numFmtId="0" fontId="15" fillId="11" borderId="10" xfId="0" applyFont="1" applyFill="1" applyBorder="1" applyAlignment="1">
      <alignment vertical="center"/>
    </xf>
    <xf numFmtId="0" fontId="15" fillId="11" borderId="6" xfId="0" applyFont="1" applyFill="1" applyBorder="1" applyAlignment="1">
      <alignment vertical="center"/>
    </xf>
    <xf numFmtId="0" fontId="15" fillId="8" borderId="45" xfId="0" applyFont="1" applyFill="1" applyBorder="1" applyAlignment="1">
      <alignment vertical="center"/>
    </xf>
    <xf numFmtId="0" fontId="15" fillId="8" borderId="46" xfId="0" applyFont="1" applyFill="1" applyBorder="1" applyAlignment="1">
      <alignment vertical="center"/>
    </xf>
    <xf numFmtId="0" fontId="15" fillId="11" borderId="47" xfId="0" applyFont="1" applyFill="1" applyBorder="1" applyAlignment="1">
      <alignment vertical="center"/>
    </xf>
    <xf numFmtId="0" fontId="15" fillId="11" borderId="26" xfId="0" applyFont="1" applyFill="1" applyBorder="1" applyAlignment="1">
      <alignment vertical="center"/>
    </xf>
    <xf numFmtId="0" fontId="22" fillId="11" borderId="28" xfId="0" applyFont="1" applyFill="1" applyBorder="1" applyAlignment="1" applyProtection="1">
      <alignment vertical="center" shrinkToFit="1"/>
      <protection locked="0"/>
    </xf>
    <xf numFmtId="0" fontId="22" fillId="11" borderId="27" xfId="0" applyFont="1" applyFill="1" applyBorder="1" applyAlignment="1" applyProtection="1">
      <alignment vertical="center" shrinkToFit="1"/>
      <protection locked="0"/>
    </xf>
    <xf numFmtId="0" fontId="14" fillId="11" borderId="4" xfId="0" applyFont="1" applyFill="1" applyBorder="1" applyAlignment="1" applyProtection="1">
      <alignment horizontal="center" vertical="center"/>
      <protection locked="0"/>
    </xf>
    <xf numFmtId="0" fontId="14" fillId="11" borderId="24" xfId="0" applyFont="1" applyFill="1" applyBorder="1" applyAlignment="1" applyProtection="1">
      <alignment horizontal="center" vertical="center"/>
      <protection locked="0"/>
    </xf>
    <xf numFmtId="0" fontId="15" fillId="11" borderId="8" xfId="0" applyFont="1" applyFill="1" applyBorder="1" applyAlignment="1">
      <alignment vertical="center"/>
    </xf>
    <xf numFmtId="0" fontId="15" fillId="11" borderId="72" xfId="0" applyFont="1" applyFill="1" applyBorder="1" applyAlignment="1">
      <alignment vertical="center"/>
    </xf>
    <xf numFmtId="0" fontId="15" fillId="11" borderId="74" xfId="0" applyFont="1" applyFill="1" applyBorder="1" applyAlignment="1">
      <alignment vertical="center"/>
    </xf>
    <xf numFmtId="0" fontId="10" fillId="0" borderId="40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10" fillId="0" borderId="15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 textRotation="90" wrapText="1"/>
    </xf>
    <xf numFmtId="0" fontId="10" fillId="0" borderId="41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 textRotation="90" wrapText="1"/>
    </xf>
    <xf numFmtId="0" fontId="8" fillId="0" borderId="41" xfId="0" applyFont="1" applyBorder="1" applyAlignment="1">
      <alignment horizontal="center" textRotation="90" wrapText="1"/>
    </xf>
    <xf numFmtId="0" fontId="10" fillId="0" borderId="49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8" fillId="0" borderId="50" xfId="0" applyFont="1" applyBorder="1" applyAlignment="1">
      <alignment horizontal="center" textRotation="90" wrapText="1"/>
    </xf>
    <xf numFmtId="0" fontId="8" fillId="0" borderId="51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1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164" fontId="1" fillId="0" borderId="34" xfId="0" applyNumberFormat="1" applyFont="1" applyBorder="1" applyAlignment="1" applyProtection="1">
      <alignment horizontal="left" vertical="center" indent="1"/>
      <protection locked="0"/>
    </xf>
    <xf numFmtId="164" fontId="1" fillId="0" borderId="2" xfId="0" applyNumberFormat="1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20" fillId="0" borderId="32" xfId="0" applyFont="1" applyBorder="1" applyAlignment="1" applyProtection="1">
      <alignment horizontal="left" vertical="center" indent="1"/>
      <protection locked="0"/>
    </xf>
    <xf numFmtId="0" fontId="20" fillId="0" borderId="40" xfId="0" applyFont="1" applyBorder="1" applyAlignment="1" applyProtection="1">
      <alignment horizontal="left" vertical="center" indent="1"/>
      <protection locked="0"/>
    </xf>
    <xf numFmtId="0" fontId="1" fillId="0" borderId="52" xfId="0" applyFont="1" applyBorder="1" applyAlignment="1" applyProtection="1">
      <alignment horizontal="right" vertical="center"/>
    </xf>
    <xf numFmtId="0" fontId="1" fillId="0" borderId="32" xfId="0" applyFont="1" applyBorder="1" applyAlignment="1" applyProtection="1">
      <alignment horizontal="right" vertical="center"/>
    </xf>
    <xf numFmtId="164" fontId="1" fillId="0" borderId="32" xfId="0" applyNumberFormat="1" applyFont="1" applyBorder="1" applyAlignment="1" applyProtection="1">
      <alignment horizontal="left" vertical="center" indent="1"/>
      <protection locked="0"/>
    </xf>
    <xf numFmtId="164" fontId="1" fillId="0" borderId="53" xfId="0" applyNumberFormat="1" applyFont="1" applyBorder="1" applyAlignment="1" applyProtection="1">
      <alignment horizontal="left" vertical="center" indent="1"/>
      <protection locked="0"/>
    </xf>
    <xf numFmtId="0" fontId="10" fillId="0" borderId="42" xfId="0" applyFont="1" applyBorder="1" applyAlignment="1">
      <alignment horizontal="center" textRotation="90" wrapText="1"/>
    </xf>
    <xf numFmtId="0" fontId="10" fillId="0" borderId="43" xfId="0" applyFont="1" applyBorder="1" applyAlignment="1">
      <alignment horizontal="center" textRotation="90" wrapText="1"/>
    </xf>
    <xf numFmtId="0" fontId="10" fillId="0" borderId="44" xfId="0" applyFont="1" applyBorder="1" applyAlignment="1">
      <alignment horizontal="center" textRotation="90" wrapText="1"/>
    </xf>
    <xf numFmtId="0" fontId="8" fillId="0" borderId="8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1" fillId="16" borderId="35" xfId="0" applyFont="1" applyFill="1" applyBorder="1" applyAlignment="1">
      <alignment horizontal="center" vertical="center" shrinkToFit="1"/>
    </xf>
    <xf numFmtId="0" fontId="1" fillId="16" borderId="36" xfId="0" applyFont="1" applyFill="1" applyBorder="1" applyAlignment="1">
      <alignment horizontal="center" vertical="center" shrinkToFit="1"/>
    </xf>
    <xf numFmtId="0" fontId="1" fillId="16" borderId="37" xfId="0" applyFont="1" applyFill="1" applyBorder="1" applyAlignment="1">
      <alignment horizontal="center" vertical="center" shrinkToFit="1"/>
    </xf>
    <xf numFmtId="0" fontId="1" fillId="16" borderId="35" xfId="0" applyFont="1" applyFill="1" applyBorder="1" applyAlignment="1">
      <alignment horizontal="center" vertical="center"/>
    </xf>
    <xf numFmtId="0" fontId="1" fillId="16" borderId="36" xfId="0" applyFont="1" applyFill="1" applyBorder="1" applyAlignment="1">
      <alignment horizontal="center" vertical="center"/>
    </xf>
    <xf numFmtId="0" fontId="1" fillId="16" borderId="68" xfId="0" applyFont="1" applyFill="1" applyBorder="1" applyAlignment="1">
      <alignment horizontal="center" vertical="center"/>
    </xf>
    <xf numFmtId="0" fontId="1" fillId="16" borderId="69" xfId="0" applyFont="1" applyFill="1" applyBorder="1" applyAlignment="1">
      <alignment horizontal="center" vertical="center"/>
    </xf>
    <xf numFmtId="0" fontId="1" fillId="16" borderId="37" xfId="0" applyFont="1" applyFill="1" applyBorder="1" applyAlignment="1">
      <alignment horizontal="center" vertical="center"/>
    </xf>
  </cellXfs>
  <cellStyles count="1">
    <cellStyle name="Κανονικό" xfId="0" builtinId="0"/>
  </cellStyles>
  <dxfs count="4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ill>
        <patternFill>
          <bgColor indexed="4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FF99"/>
      <color rgb="FFFFFFAF"/>
      <color rgb="FFFF898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9"/>
  <sheetViews>
    <sheetView tabSelected="1" zoomScale="40" zoomScaleNormal="4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M11" sqref="M11:M12"/>
    </sheetView>
  </sheetViews>
  <sheetFormatPr defaultColWidth="2.7109375" defaultRowHeight="13.5"/>
  <cols>
    <col min="1" max="1" width="4" style="2" bestFit="1" customWidth="1"/>
    <col min="2" max="2" width="26.140625" style="4" customWidth="1"/>
    <col min="3" max="3" width="4.85546875" customWidth="1"/>
    <col min="4" max="4" width="8.85546875" style="8" customWidth="1"/>
    <col min="5" max="7" width="7.7109375" style="5" customWidth="1"/>
    <col min="8" max="8" width="9.28515625" style="5" bestFit="1" customWidth="1"/>
    <col min="9" max="10" width="7.7109375" style="5" customWidth="1"/>
    <col min="11" max="12" width="7.7109375" style="6" customWidth="1"/>
    <col min="13" max="13" width="7.7109375" style="7" customWidth="1"/>
    <col min="14" max="18" width="7.7109375" style="5" customWidth="1"/>
    <col min="19" max="19" width="9.5703125" style="5" bestFit="1" customWidth="1"/>
    <col min="20" max="20" width="7.7109375" style="6" customWidth="1"/>
    <col min="21" max="21" width="7.7109375" style="34" customWidth="1"/>
    <col min="22" max="22" width="7.7109375" style="14" customWidth="1"/>
    <col min="23" max="27" width="7.7109375" style="5" customWidth="1"/>
    <col min="28" max="28" width="9.5703125" style="5" bestFit="1" customWidth="1"/>
    <col min="29" max="29" width="7.7109375" style="6" customWidth="1"/>
    <col min="30" max="30" width="7.7109375" style="7" customWidth="1"/>
    <col min="31" max="32" width="7.7109375" style="5" customWidth="1"/>
    <col min="33" max="33" width="9.42578125" style="5" customWidth="1"/>
    <col min="34" max="35" width="7.7109375" style="5" customWidth="1"/>
    <col min="36" max="36" width="9.28515625" style="5" bestFit="1" customWidth="1"/>
    <col min="37" max="37" width="9.5703125" style="6" bestFit="1" customWidth="1"/>
    <col min="38" max="38" width="9.5703125" style="7" bestFit="1" customWidth="1"/>
    <col min="39" max="39" width="7.7109375" style="5" customWidth="1"/>
    <col min="40" max="41" width="9.42578125" style="5" bestFit="1" customWidth="1"/>
    <col min="42" max="43" width="7.7109375" style="5" customWidth="1"/>
    <col min="44" max="44" width="9.28515625" style="5" bestFit="1" customWidth="1"/>
    <col min="45" max="45" width="7.7109375" style="5" customWidth="1"/>
    <col min="46" max="46" width="8.140625" style="7" bestFit="1" customWidth="1"/>
    <col min="47" max="47" width="4.28515625" style="10" customWidth="1"/>
    <col min="48" max="48" width="5.28515625" style="3" customWidth="1"/>
    <col min="49" max="49" width="5" style="3" customWidth="1"/>
    <col min="50" max="50" width="5.28515625" style="3" customWidth="1"/>
    <col min="51" max="51" width="4.140625" style="3" customWidth="1"/>
    <col min="52" max="52" width="5" style="3" customWidth="1"/>
    <col min="53" max="53" width="2.7109375" customWidth="1"/>
    <col min="54" max="54" width="7.28515625" hidden="1" customWidth="1"/>
    <col min="55" max="55" width="7.7109375" hidden="1" customWidth="1"/>
    <col min="56" max="56" width="8.28515625" hidden="1" customWidth="1"/>
    <col min="57" max="57" width="6" hidden="1" customWidth="1"/>
    <col min="58" max="58" width="3" customWidth="1"/>
    <col min="59" max="59" width="3.5703125" customWidth="1"/>
    <col min="62" max="62" width="3.5703125" customWidth="1"/>
    <col min="63" max="68" width="4.28515625" customWidth="1"/>
    <col min="69" max="69" width="4.28515625" style="11" customWidth="1"/>
    <col min="70" max="108" width="4.28515625" customWidth="1"/>
  </cols>
  <sheetData>
    <row r="1" spans="1:80" s="15" customFormat="1" ht="20.25" customHeight="1" thickTop="1">
      <c r="A1" s="483" t="s">
        <v>124</v>
      </c>
      <c r="B1" s="484"/>
      <c r="C1" s="484"/>
      <c r="D1" s="485"/>
      <c r="E1" s="489" t="s">
        <v>0</v>
      </c>
      <c r="F1" s="490"/>
      <c r="G1" s="490"/>
      <c r="H1" s="490"/>
      <c r="I1" s="490"/>
      <c r="J1" s="490"/>
      <c r="K1" s="491" t="s">
        <v>23</v>
      </c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2"/>
      <c r="AG1" s="493" t="s">
        <v>1</v>
      </c>
      <c r="AH1" s="494"/>
      <c r="AI1" s="494"/>
      <c r="AJ1" s="494"/>
      <c r="AK1" s="494"/>
      <c r="AL1" s="494"/>
      <c r="AM1" s="494"/>
      <c r="AN1" s="495">
        <v>44136</v>
      </c>
      <c r="AO1" s="495"/>
      <c r="AP1" s="495"/>
      <c r="AQ1" s="495"/>
      <c r="AR1" s="495"/>
      <c r="AS1" s="495"/>
      <c r="AT1" s="496"/>
      <c r="AU1" s="497" t="s">
        <v>16</v>
      </c>
      <c r="AV1" s="460" t="s">
        <v>17</v>
      </c>
      <c r="AW1" s="463" t="s">
        <v>2</v>
      </c>
      <c r="AX1" s="466" t="s">
        <v>3</v>
      </c>
      <c r="AY1" s="469" t="s">
        <v>4</v>
      </c>
      <c r="AZ1" s="472" t="s">
        <v>5</v>
      </c>
      <c r="BQ1" s="16"/>
    </row>
    <row r="2" spans="1:80" s="15" customFormat="1" ht="19.5" customHeight="1" thickBot="1">
      <c r="A2" s="486"/>
      <c r="B2" s="487"/>
      <c r="C2" s="487"/>
      <c r="D2" s="488"/>
      <c r="E2" s="475" t="s">
        <v>34</v>
      </c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7">
        <v>44136</v>
      </c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8"/>
      <c r="AG2" s="479"/>
      <c r="AH2" s="480"/>
      <c r="AI2" s="480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2"/>
      <c r="AU2" s="498"/>
      <c r="AV2" s="461"/>
      <c r="AW2" s="464"/>
      <c r="AX2" s="467"/>
      <c r="AY2" s="470"/>
      <c r="AZ2" s="473"/>
      <c r="BQ2" s="16"/>
    </row>
    <row r="3" spans="1:80" s="17" customFormat="1" ht="33.75" customHeight="1">
      <c r="A3" s="500" t="s">
        <v>6</v>
      </c>
      <c r="B3" s="502" t="s">
        <v>7</v>
      </c>
      <c r="C3" s="504" t="s">
        <v>8</v>
      </c>
      <c r="D3" s="506" t="s">
        <v>9</v>
      </c>
      <c r="E3" s="508" t="s">
        <v>40</v>
      </c>
      <c r="F3" s="509"/>
      <c r="G3" s="509"/>
      <c r="H3" s="509"/>
      <c r="I3" s="509"/>
      <c r="J3" s="509"/>
      <c r="K3" s="509"/>
      <c r="L3" s="509"/>
      <c r="M3" s="510"/>
      <c r="N3" s="511" t="s">
        <v>102</v>
      </c>
      <c r="O3" s="512"/>
      <c r="P3" s="512"/>
      <c r="Q3" s="512"/>
      <c r="R3" s="512"/>
      <c r="S3" s="512"/>
      <c r="T3" s="512"/>
      <c r="U3" s="512"/>
      <c r="V3" s="512"/>
      <c r="W3" s="511" t="s">
        <v>103</v>
      </c>
      <c r="X3" s="512"/>
      <c r="Y3" s="512"/>
      <c r="Z3" s="512"/>
      <c r="AA3" s="512"/>
      <c r="AB3" s="512"/>
      <c r="AC3" s="512"/>
      <c r="AD3" s="512"/>
      <c r="AE3" s="513" t="s">
        <v>104</v>
      </c>
      <c r="AF3" s="512"/>
      <c r="AG3" s="512"/>
      <c r="AH3" s="512"/>
      <c r="AI3" s="512"/>
      <c r="AJ3" s="512"/>
      <c r="AK3" s="512"/>
      <c r="AL3" s="514"/>
      <c r="AM3" s="512" t="s">
        <v>35</v>
      </c>
      <c r="AN3" s="512"/>
      <c r="AO3" s="512"/>
      <c r="AP3" s="512"/>
      <c r="AQ3" s="512"/>
      <c r="AR3" s="512"/>
      <c r="AS3" s="512"/>
      <c r="AT3" s="515"/>
      <c r="AU3" s="498"/>
      <c r="AV3" s="461"/>
      <c r="AW3" s="464"/>
      <c r="AX3" s="467"/>
      <c r="AY3" s="470"/>
      <c r="AZ3" s="473"/>
      <c r="BQ3" s="18"/>
    </row>
    <row r="4" spans="1:80" s="27" customFormat="1" ht="21" customHeight="1" thickBot="1">
      <c r="A4" s="501"/>
      <c r="B4" s="503"/>
      <c r="C4" s="505"/>
      <c r="D4" s="507"/>
      <c r="E4" s="19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>
        <v>7</v>
      </c>
      <c r="L4" s="19">
        <v>8</v>
      </c>
      <c r="M4" s="21">
        <v>9</v>
      </c>
      <c r="N4" s="19">
        <v>1</v>
      </c>
      <c r="O4" s="20">
        <v>2</v>
      </c>
      <c r="P4" s="20">
        <v>3</v>
      </c>
      <c r="Q4" s="20">
        <v>4</v>
      </c>
      <c r="R4" s="20">
        <v>5</v>
      </c>
      <c r="S4" s="20">
        <v>6</v>
      </c>
      <c r="T4" s="20">
        <v>7</v>
      </c>
      <c r="U4" s="20">
        <v>8</v>
      </c>
      <c r="V4" s="24">
        <v>9</v>
      </c>
      <c r="W4" s="19">
        <v>1</v>
      </c>
      <c r="X4" s="20">
        <v>2</v>
      </c>
      <c r="Y4" s="20">
        <v>3</v>
      </c>
      <c r="Z4" s="20">
        <v>4</v>
      </c>
      <c r="AA4" s="20">
        <v>5</v>
      </c>
      <c r="AB4" s="20">
        <v>6</v>
      </c>
      <c r="AC4" s="20">
        <v>7</v>
      </c>
      <c r="AD4" s="22">
        <v>8</v>
      </c>
      <c r="AE4" s="23">
        <v>1</v>
      </c>
      <c r="AF4" s="20">
        <v>2</v>
      </c>
      <c r="AG4" s="20">
        <v>3</v>
      </c>
      <c r="AH4" s="20">
        <v>4</v>
      </c>
      <c r="AI4" s="20">
        <v>5</v>
      </c>
      <c r="AJ4" s="20">
        <v>6</v>
      </c>
      <c r="AK4" s="20">
        <v>7</v>
      </c>
      <c r="AL4" s="24">
        <v>8</v>
      </c>
      <c r="AM4" s="19">
        <v>1</v>
      </c>
      <c r="AN4" s="20">
        <v>2</v>
      </c>
      <c r="AO4" s="20">
        <v>3</v>
      </c>
      <c r="AP4" s="20">
        <v>4</v>
      </c>
      <c r="AQ4" s="20">
        <v>5</v>
      </c>
      <c r="AR4" s="20">
        <v>6</v>
      </c>
      <c r="AS4" s="25">
        <v>7</v>
      </c>
      <c r="AT4" s="26">
        <v>8</v>
      </c>
      <c r="AU4" s="499"/>
      <c r="AV4" s="462"/>
      <c r="AW4" s="465"/>
      <c r="AX4" s="468"/>
      <c r="AY4" s="471"/>
      <c r="AZ4" s="474"/>
      <c r="BB4" s="28" t="s">
        <v>18</v>
      </c>
      <c r="BC4" s="28" t="s">
        <v>19</v>
      </c>
      <c r="BD4" s="28" t="s">
        <v>20</v>
      </c>
      <c r="BE4" s="28" t="s">
        <v>21</v>
      </c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</row>
    <row r="5" spans="1:80" s="15" customFormat="1" ht="20.100000000000001" customHeight="1">
      <c r="A5" s="109">
        <v>1</v>
      </c>
      <c r="B5" s="453" t="s">
        <v>33</v>
      </c>
      <c r="C5" s="455" t="s">
        <v>12</v>
      </c>
      <c r="D5" s="456" t="s">
        <v>60</v>
      </c>
      <c r="E5" s="440"/>
      <c r="F5" s="434"/>
      <c r="G5" s="434"/>
      <c r="H5" s="434"/>
      <c r="I5" s="434"/>
      <c r="J5" s="434"/>
      <c r="K5" s="434"/>
      <c r="L5" s="434" t="s">
        <v>32</v>
      </c>
      <c r="M5" s="436" t="s">
        <v>32</v>
      </c>
      <c r="N5" s="451"/>
      <c r="O5" s="434"/>
      <c r="P5" s="434"/>
      <c r="Q5" s="434"/>
      <c r="R5" s="434"/>
      <c r="S5" s="434"/>
      <c r="T5" s="434"/>
      <c r="U5" s="434" t="s">
        <v>32</v>
      </c>
      <c r="V5" s="445" t="s">
        <v>32</v>
      </c>
      <c r="W5" s="447"/>
      <c r="X5" s="448"/>
      <c r="Y5" s="448"/>
      <c r="Z5" s="434"/>
      <c r="AA5" s="434"/>
      <c r="AB5" s="440"/>
      <c r="AC5" s="434"/>
      <c r="AD5" s="438"/>
      <c r="AE5" s="458"/>
      <c r="AF5" s="434"/>
      <c r="AG5" s="434"/>
      <c r="AH5" s="434"/>
      <c r="AI5" s="434"/>
      <c r="AJ5" s="434"/>
      <c r="AK5" s="434"/>
      <c r="AL5" s="438" t="s">
        <v>41</v>
      </c>
      <c r="AM5" s="440"/>
      <c r="AN5" s="434"/>
      <c r="AO5" s="434"/>
      <c r="AP5" s="434"/>
      <c r="AQ5" s="434"/>
      <c r="AR5" s="434"/>
      <c r="AS5" s="434"/>
      <c r="AT5" s="436"/>
      <c r="AU5" s="48">
        <f>COUNTA(E5:AT5)</f>
        <v>5</v>
      </c>
      <c r="AV5" s="106">
        <v>0</v>
      </c>
      <c r="AW5" s="36"/>
      <c r="AX5" s="52">
        <f>SUM(AU5,AV5,AW5)</f>
        <v>5</v>
      </c>
      <c r="AY5" s="52">
        <v>5</v>
      </c>
      <c r="AZ5" s="42">
        <f>AX5-AY5</f>
        <v>0</v>
      </c>
      <c r="BB5" s="78">
        <f>COUNTA(E5:AT5)</f>
        <v>5</v>
      </c>
      <c r="BC5" s="78">
        <f>COUNTIF(E5:AT5,"ΑΣ")</f>
        <v>0</v>
      </c>
      <c r="BD5" s="78">
        <f>COUNTIF(E5:AT5,"ΕΓ")</f>
        <v>0</v>
      </c>
      <c r="BE5" s="78">
        <f>BB5-(BC5+BD5)</f>
        <v>5</v>
      </c>
    </row>
    <row r="6" spans="1:80" s="15" customFormat="1" ht="20.100000000000001" customHeight="1">
      <c r="A6" s="110"/>
      <c r="B6" s="454"/>
      <c r="C6" s="455"/>
      <c r="D6" s="456"/>
      <c r="E6" s="457"/>
      <c r="F6" s="435"/>
      <c r="G6" s="435"/>
      <c r="H6" s="435"/>
      <c r="I6" s="435"/>
      <c r="J6" s="435"/>
      <c r="K6" s="435"/>
      <c r="L6" s="444"/>
      <c r="M6" s="437"/>
      <c r="N6" s="452"/>
      <c r="O6" s="444"/>
      <c r="P6" s="444"/>
      <c r="Q6" s="444"/>
      <c r="R6" s="444"/>
      <c r="S6" s="444"/>
      <c r="T6" s="444"/>
      <c r="U6" s="444"/>
      <c r="V6" s="446"/>
      <c r="W6" s="441"/>
      <c r="X6" s="444"/>
      <c r="Y6" s="444"/>
      <c r="Z6" s="435"/>
      <c r="AA6" s="435"/>
      <c r="AB6" s="441"/>
      <c r="AC6" s="435"/>
      <c r="AD6" s="439"/>
      <c r="AE6" s="459"/>
      <c r="AF6" s="435"/>
      <c r="AG6" s="435"/>
      <c r="AH6" s="435"/>
      <c r="AI6" s="435"/>
      <c r="AJ6" s="435"/>
      <c r="AK6" s="435"/>
      <c r="AL6" s="439"/>
      <c r="AM6" s="441"/>
      <c r="AN6" s="435"/>
      <c r="AO6" s="444"/>
      <c r="AP6" s="444"/>
      <c r="AQ6" s="435"/>
      <c r="AR6" s="435"/>
      <c r="AS6" s="435"/>
      <c r="AT6" s="437"/>
      <c r="AU6" s="105"/>
      <c r="AV6" s="107"/>
      <c r="AW6" s="9"/>
      <c r="AX6" s="97"/>
      <c r="AY6" s="97"/>
      <c r="AZ6" s="98"/>
      <c r="BB6" s="78"/>
      <c r="BC6" s="78"/>
      <c r="BD6" s="78"/>
      <c r="BE6" s="78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s="15" customFormat="1" ht="20.100000000000001" customHeight="1">
      <c r="A7" s="110">
        <v>1</v>
      </c>
      <c r="B7" s="425" t="s">
        <v>98</v>
      </c>
      <c r="C7" s="426" t="s">
        <v>27</v>
      </c>
      <c r="D7" s="428" t="s">
        <v>11</v>
      </c>
      <c r="E7" s="430" t="s">
        <v>86</v>
      </c>
      <c r="F7" s="432" t="s">
        <v>88</v>
      </c>
      <c r="G7" s="419"/>
      <c r="H7" s="419"/>
      <c r="I7" s="419" t="s">
        <v>81</v>
      </c>
      <c r="J7" s="419" t="s">
        <v>73</v>
      </c>
      <c r="K7" s="419" t="s">
        <v>85</v>
      </c>
      <c r="L7" s="419"/>
      <c r="M7" s="449"/>
      <c r="N7" s="430"/>
      <c r="O7" s="419"/>
      <c r="P7" s="419" t="s">
        <v>116</v>
      </c>
      <c r="Q7" s="419" t="s">
        <v>84</v>
      </c>
      <c r="R7" s="419" t="s">
        <v>82</v>
      </c>
      <c r="S7" s="419"/>
      <c r="T7" s="419" t="s">
        <v>83</v>
      </c>
      <c r="U7" s="419"/>
      <c r="V7" s="442"/>
      <c r="W7" s="432"/>
      <c r="X7" s="419"/>
      <c r="Y7" s="419"/>
      <c r="Z7" s="419" t="s">
        <v>80</v>
      </c>
      <c r="AA7" s="419" t="s">
        <v>90</v>
      </c>
      <c r="AB7" s="419" t="s">
        <v>31</v>
      </c>
      <c r="AC7" s="419" t="s">
        <v>39</v>
      </c>
      <c r="AD7" s="421" t="s">
        <v>30</v>
      </c>
      <c r="AE7" s="423"/>
      <c r="AF7" s="419"/>
      <c r="AG7" s="419"/>
      <c r="AH7" s="419"/>
      <c r="AI7" s="419"/>
      <c r="AJ7" s="419" t="s">
        <v>81</v>
      </c>
      <c r="AK7" s="419" t="s">
        <v>31</v>
      </c>
      <c r="AL7" s="421" t="s">
        <v>115</v>
      </c>
      <c r="AM7" s="423"/>
      <c r="AN7" s="419"/>
      <c r="AO7" s="419"/>
      <c r="AP7" s="419"/>
      <c r="AQ7" s="419"/>
      <c r="AR7" s="419" t="s">
        <v>80</v>
      </c>
      <c r="AS7" s="419" t="s">
        <v>116</v>
      </c>
      <c r="AT7" s="449" t="s">
        <v>91</v>
      </c>
      <c r="AU7" s="48">
        <f>COUNTA(E7:AT7)</f>
        <v>20</v>
      </c>
      <c r="AV7" s="418">
        <v>0</v>
      </c>
      <c r="AW7" s="37"/>
      <c r="AX7" s="52">
        <f>SUM(AU7,AV7,AW7)</f>
        <v>20</v>
      </c>
      <c r="AY7" s="76">
        <v>20</v>
      </c>
      <c r="AZ7" s="42">
        <f>AX7-AY7</f>
        <v>0</v>
      </c>
      <c r="BB7" s="35"/>
      <c r="BC7" s="35"/>
      <c r="BD7" s="35"/>
      <c r="BE7" s="35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s="15" customFormat="1" ht="20.100000000000001" customHeight="1">
      <c r="A8" s="109"/>
      <c r="B8" s="425"/>
      <c r="C8" s="427"/>
      <c r="D8" s="429"/>
      <c r="E8" s="431"/>
      <c r="F8" s="433"/>
      <c r="G8" s="420"/>
      <c r="H8" s="420"/>
      <c r="I8" s="420"/>
      <c r="J8" s="420"/>
      <c r="K8" s="420"/>
      <c r="L8" s="420"/>
      <c r="M8" s="450"/>
      <c r="N8" s="431"/>
      <c r="O8" s="420"/>
      <c r="P8" s="420"/>
      <c r="Q8" s="420"/>
      <c r="R8" s="420"/>
      <c r="S8" s="420"/>
      <c r="T8" s="420"/>
      <c r="U8" s="420"/>
      <c r="V8" s="443"/>
      <c r="W8" s="433"/>
      <c r="X8" s="420"/>
      <c r="Y8" s="420"/>
      <c r="Z8" s="420"/>
      <c r="AA8" s="420"/>
      <c r="AB8" s="420"/>
      <c r="AC8" s="420"/>
      <c r="AD8" s="422"/>
      <c r="AE8" s="424"/>
      <c r="AF8" s="420"/>
      <c r="AG8" s="420"/>
      <c r="AH8" s="420"/>
      <c r="AI8" s="420"/>
      <c r="AJ8" s="420"/>
      <c r="AK8" s="420"/>
      <c r="AL8" s="422"/>
      <c r="AM8" s="424"/>
      <c r="AN8" s="420"/>
      <c r="AO8" s="420"/>
      <c r="AP8" s="420"/>
      <c r="AQ8" s="420"/>
      <c r="AR8" s="420"/>
      <c r="AS8" s="420"/>
      <c r="AT8" s="450"/>
      <c r="AU8" s="105"/>
      <c r="AV8" s="107"/>
      <c r="AW8" s="9"/>
      <c r="AX8" s="97"/>
      <c r="AY8" s="97"/>
      <c r="AZ8" s="98"/>
      <c r="BB8" s="35"/>
      <c r="BC8" s="35"/>
      <c r="BD8" s="35"/>
      <c r="BE8" s="35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</row>
    <row r="9" spans="1:80" s="15" customFormat="1" ht="20.100000000000001" customHeight="1">
      <c r="A9" s="110">
        <v>2</v>
      </c>
      <c r="B9" s="410" t="s">
        <v>114</v>
      </c>
      <c r="C9" s="391" t="s">
        <v>27</v>
      </c>
      <c r="D9" s="417" t="s">
        <v>13</v>
      </c>
      <c r="E9" s="395"/>
      <c r="F9" s="404"/>
      <c r="G9" s="377"/>
      <c r="H9" s="377" t="s">
        <v>29</v>
      </c>
      <c r="I9" s="377" t="s">
        <v>90</v>
      </c>
      <c r="J9" s="377" t="s">
        <v>37</v>
      </c>
      <c r="K9" s="377" t="s">
        <v>37</v>
      </c>
      <c r="L9" s="377"/>
      <c r="M9" s="375"/>
      <c r="N9" s="395" t="s">
        <v>36</v>
      </c>
      <c r="O9" s="377" t="s">
        <v>36</v>
      </c>
      <c r="P9" s="377" t="s">
        <v>29</v>
      </c>
      <c r="Q9" s="377" t="s">
        <v>90</v>
      </c>
      <c r="R9" s="377"/>
      <c r="S9" s="377"/>
      <c r="T9" s="377"/>
      <c r="U9" s="377"/>
      <c r="V9" s="385"/>
      <c r="W9" s="382"/>
      <c r="X9" s="377"/>
      <c r="Y9" s="377"/>
      <c r="Z9" s="387"/>
      <c r="AA9" s="377"/>
      <c r="AB9" s="377" t="s">
        <v>90</v>
      </c>
      <c r="AC9" s="377" t="s">
        <v>90</v>
      </c>
      <c r="AD9" s="380" t="s">
        <v>106</v>
      </c>
      <c r="AE9" s="398"/>
      <c r="AF9" s="377" t="s">
        <v>82</v>
      </c>
      <c r="AG9" s="377"/>
      <c r="AH9" s="377" t="s">
        <v>37</v>
      </c>
      <c r="AI9" s="377" t="s">
        <v>36</v>
      </c>
      <c r="AJ9" s="377" t="s">
        <v>36</v>
      </c>
      <c r="AK9" s="377" t="s">
        <v>37</v>
      </c>
      <c r="AL9" s="380"/>
      <c r="AM9" s="398"/>
      <c r="AN9" s="377" t="s">
        <v>36</v>
      </c>
      <c r="AO9" s="377"/>
      <c r="AP9" s="377" t="s">
        <v>90</v>
      </c>
      <c r="AQ9" s="377" t="s">
        <v>83</v>
      </c>
      <c r="AR9" s="377" t="s">
        <v>37</v>
      </c>
      <c r="AS9" s="377"/>
      <c r="AT9" s="375"/>
      <c r="AU9" s="87">
        <f>COUNTA(E9:AT9)</f>
        <v>20</v>
      </c>
      <c r="AV9" s="418">
        <v>0</v>
      </c>
      <c r="AW9" s="37"/>
      <c r="AX9" s="76">
        <f>SUM(AU9,AV9,AW9)</f>
        <v>20</v>
      </c>
      <c r="AY9" s="76">
        <v>20</v>
      </c>
      <c r="AZ9" s="77">
        <f>AX9-AY9</f>
        <v>0</v>
      </c>
      <c r="BB9" s="35"/>
      <c r="BC9" s="35"/>
      <c r="BD9" s="35"/>
      <c r="BE9" s="35"/>
    </row>
    <row r="10" spans="1:80" s="15" customFormat="1" ht="20.100000000000001" customHeight="1">
      <c r="A10" s="109"/>
      <c r="B10" s="390"/>
      <c r="C10" s="392"/>
      <c r="D10" s="394"/>
      <c r="E10" s="403"/>
      <c r="F10" s="405"/>
      <c r="G10" s="378"/>
      <c r="H10" s="378"/>
      <c r="I10" s="378"/>
      <c r="J10" s="378"/>
      <c r="K10" s="378"/>
      <c r="L10" s="378"/>
      <c r="M10" s="376"/>
      <c r="N10" s="403"/>
      <c r="O10" s="378"/>
      <c r="P10" s="378"/>
      <c r="Q10" s="378"/>
      <c r="R10" s="378"/>
      <c r="S10" s="378"/>
      <c r="T10" s="378"/>
      <c r="U10" s="378"/>
      <c r="V10" s="386"/>
      <c r="W10" s="383"/>
      <c r="X10" s="378"/>
      <c r="Y10" s="378"/>
      <c r="Z10" s="400"/>
      <c r="AA10" s="378"/>
      <c r="AB10" s="378"/>
      <c r="AC10" s="378"/>
      <c r="AD10" s="381"/>
      <c r="AE10" s="399"/>
      <c r="AF10" s="378"/>
      <c r="AG10" s="378"/>
      <c r="AH10" s="378"/>
      <c r="AI10" s="378"/>
      <c r="AJ10" s="378"/>
      <c r="AK10" s="378"/>
      <c r="AL10" s="381"/>
      <c r="AM10" s="399"/>
      <c r="AN10" s="378"/>
      <c r="AO10" s="378"/>
      <c r="AP10" s="378"/>
      <c r="AQ10" s="378"/>
      <c r="AR10" s="378"/>
      <c r="AS10" s="378"/>
      <c r="AT10" s="376"/>
      <c r="AU10" s="105"/>
      <c r="AV10" s="107"/>
      <c r="AW10" s="9"/>
      <c r="AX10" s="97"/>
      <c r="AY10" s="97"/>
      <c r="AZ10" s="98"/>
      <c r="BB10" s="35"/>
      <c r="BC10" s="35"/>
      <c r="BD10" s="35"/>
      <c r="BE10" s="35"/>
    </row>
    <row r="11" spans="1:80" s="15" customFormat="1" ht="20.100000000000001" customHeight="1">
      <c r="A11" s="110">
        <v>3</v>
      </c>
      <c r="B11" s="414" t="s">
        <v>49</v>
      </c>
      <c r="C11" s="416" t="s">
        <v>45</v>
      </c>
      <c r="D11" s="417" t="s">
        <v>13</v>
      </c>
      <c r="E11" s="397" t="s">
        <v>39</v>
      </c>
      <c r="F11" s="384" t="s">
        <v>39</v>
      </c>
      <c r="G11" s="384"/>
      <c r="H11" s="384" t="s">
        <v>38</v>
      </c>
      <c r="I11" s="384" t="s">
        <v>38</v>
      </c>
      <c r="J11" s="409"/>
      <c r="K11" s="384" t="s">
        <v>91</v>
      </c>
      <c r="L11" s="377"/>
      <c r="M11" s="375"/>
      <c r="N11" s="384" t="s">
        <v>39</v>
      </c>
      <c r="O11" s="384" t="s">
        <v>47</v>
      </c>
      <c r="P11" s="377" t="s">
        <v>36</v>
      </c>
      <c r="Q11" s="377" t="s">
        <v>106</v>
      </c>
      <c r="R11" s="384"/>
      <c r="S11" s="377"/>
      <c r="T11" s="377"/>
      <c r="U11" s="377"/>
      <c r="V11" s="385"/>
      <c r="W11" s="397" t="s">
        <v>36</v>
      </c>
      <c r="X11" s="384" t="s">
        <v>46</v>
      </c>
      <c r="Y11" s="377" t="s">
        <v>90</v>
      </c>
      <c r="Z11" s="387"/>
      <c r="AA11" s="377"/>
      <c r="AB11" s="384"/>
      <c r="AC11" s="377"/>
      <c r="AD11" s="380"/>
      <c r="AE11" s="408"/>
      <c r="AF11" s="411"/>
      <c r="AG11" s="384" t="s">
        <v>39</v>
      </c>
      <c r="AH11" s="384"/>
      <c r="AI11" s="377" t="s">
        <v>46</v>
      </c>
      <c r="AJ11" s="377" t="s">
        <v>38</v>
      </c>
      <c r="AK11" s="377" t="s">
        <v>106</v>
      </c>
      <c r="AL11" s="380" t="s">
        <v>36</v>
      </c>
      <c r="AM11" s="397"/>
      <c r="AN11" s="384"/>
      <c r="AO11" s="384"/>
      <c r="AP11" s="384"/>
      <c r="AQ11" s="384" t="s">
        <v>91</v>
      </c>
      <c r="AR11" s="384" t="s">
        <v>90</v>
      </c>
      <c r="AS11" s="384" t="s">
        <v>47</v>
      </c>
      <c r="AT11" s="375" t="s">
        <v>38</v>
      </c>
      <c r="AU11" s="48">
        <f>COUNTA(E11:AT11)</f>
        <v>21</v>
      </c>
      <c r="AV11" s="106">
        <v>0</v>
      </c>
      <c r="AW11" s="36"/>
      <c r="AX11" s="52">
        <f>SUM(AU11,AV11,AW11)</f>
        <v>21</v>
      </c>
      <c r="AY11" s="52">
        <v>21</v>
      </c>
      <c r="AZ11" s="42">
        <f>AX11-AY11</f>
        <v>0</v>
      </c>
      <c r="BB11" s="78">
        <f>COUNTA(E11:AT11)</f>
        <v>21</v>
      </c>
      <c r="BC11" s="78">
        <f>COUNTIF(E11:AT11,"ΑΣ")</f>
        <v>0</v>
      </c>
      <c r="BD11" s="78">
        <f>COUNTIF(E11:AT11,"ΕΓ")</f>
        <v>0</v>
      </c>
      <c r="BE11" s="78">
        <f>BB11-(BC11+BD11)</f>
        <v>21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15" customFormat="1" ht="20.100000000000001" customHeight="1">
      <c r="A12" s="109"/>
      <c r="B12" s="415"/>
      <c r="C12" s="392"/>
      <c r="D12" s="394"/>
      <c r="E12" s="383"/>
      <c r="F12" s="378"/>
      <c r="G12" s="378"/>
      <c r="H12" s="384"/>
      <c r="I12" s="384"/>
      <c r="J12" s="413"/>
      <c r="K12" s="384"/>
      <c r="L12" s="378"/>
      <c r="M12" s="376"/>
      <c r="N12" s="378"/>
      <c r="O12" s="378"/>
      <c r="P12" s="378"/>
      <c r="Q12" s="378"/>
      <c r="R12" s="378"/>
      <c r="S12" s="378"/>
      <c r="T12" s="378"/>
      <c r="U12" s="378"/>
      <c r="V12" s="386"/>
      <c r="W12" s="383"/>
      <c r="X12" s="378"/>
      <c r="Y12" s="378"/>
      <c r="Z12" s="400"/>
      <c r="AA12" s="378"/>
      <c r="AB12" s="378"/>
      <c r="AC12" s="378"/>
      <c r="AD12" s="381"/>
      <c r="AE12" s="399"/>
      <c r="AF12" s="412"/>
      <c r="AG12" s="378"/>
      <c r="AH12" s="378"/>
      <c r="AI12" s="378"/>
      <c r="AJ12" s="378"/>
      <c r="AK12" s="378"/>
      <c r="AL12" s="381"/>
      <c r="AM12" s="383"/>
      <c r="AN12" s="378"/>
      <c r="AO12" s="378"/>
      <c r="AP12" s="378"/>
      <c r="AQ12" s="378"/>
      <c r="AR12" s="378"/>
      <c r="AS12" s="378"/>
      <c r="AT12" s="376"/>
      <c r="AU12" s="105"/>
      <c r="AV12" s="107"/>
      <c r="AW12" s="9"/>
      <c r="AX12" s="97"/>
      <c r="AY12" s="97"/>
      <c r="AZ12" s="98"/>
      <c r="BB12" s="78"/>
      <c r="BC12" s="78"/>
      <c r="BD12" s="78"/>
      <c r="BE12" s="78"/>
    </row>
    <row r="13" spans="1:80" s="15" customFormat="1" ht="20.100000000000001" customHeight="1">
      <c r="A13" s="110">
        <v>4</v>
      </c>
      <c r="B13" s="410" t="s">
        <v>69</v>
      </c>
      <c r="C13" s="391" t="s">
        <v>45</v>
      </c>
      <c r="D13" s="393" t="s">
        <v>13</v>
      </c>
      <c r="E13" s="382" t="s">
        <v>37</v>
      </c>
      <c r="F13" s="377" t="s">
        <v>31</v>
      </c>
      <c r="G13" s="377" t="s">
        <v>36</v>
      </c>
      <c r="H13" s="409"/>
      <c r="I13" s="377" t="s">
        <v>30</v>
      </c>
      <c r="J13" s="377" t="s">
        <v>30</v>
      </c>
      <c r="K13" s="377"/>
      <c r="L13" s="377"/>
      <c r="M13" s="375"/>
      <c r="N13" s="384" t="s">
        <v>37</v>
      </c>
      <c r="O13" s="409"/>
      <c r="P13" s="377" t="s">
        <v>30</v>
      </c>
      <c r="Q13" s="377" t="s">
        <v>28</v>
      </c>
      <c r="R13" s="377" t="s">
        <v>28</v>
      </c>
      <c r="S13" s="384"/>
      <c r="T13" s="384"/>
      <c r="U13" s="377"/>
      <c r="V13" s="385"/>
      <c r="W13" s="382" t="s">
        <v>30</v>
      </c>
      <c r="X13" s="377" t="s">
        <v>30</v>
      </c>
      <c r="Y13" s="377" t="s">
        <v>36</v>
      </c>
      <c r="Z13" s="377"/>
      <c r="AA13" s="377"/>
      <c r="AB13" s="377"/>
      <c r="AC13" s="377"/>
      <c r="AD13" s="380"/>
      <c r="AE13" s="408" t="s">
        <v>31</v>
      </c>
      <c r="AF13" s="377"/>
      <c r="AG13" s="377" t="s">
        <v>30</v>
      </c>
      <c r="AH13" s="377" t="s">
        <v>28</v>
      </c>
      <c r="AI13" s="377" t="s">
        <v>28</v>
      </c>
      <c r="AJ13" s="377" t="s">
        <v>30</v>
      </c>
      <c r="AK13" s="377"/>
      <c r="AL13" s="380"/>
      <c r="AM13" s="377" t="s">
        <v>30</v>
      </c>
      <c r="AN13" s="377" t="s">
        <v>28</v>
      </c>
      <c r="AO13" s="377" t="s">
        <v>28</v>
      </c>
      <c r="AP13" s="377"/>
      <c r="AQ13" s="377"/>
      <c r="AR13" s="377"/>
      <c r="AS13" s="377"/>
      <c r="AT13" s="375"/>
      <c r="AU13" s="48">
        <f>COUNTA(E13:AT13)</f>
        <v>20</v>
      </c>
      <c r="AV13" s="106">
        <v>0</v>
      </c>
      <c r="AW13" s="36"/>
      <c r="AX13" s="52">
        <f>SUM(AU13,AV13,AW13)</f>
        <v>20</v>
      </c>
      <c r="AY13" s="52">
        <v>20</v>
      </c>
      <c r="AZ13" s="42">
        <f>AX13-AY13</f>
        <v>0</v>
      </c>
      <c r="BB13" s="78">
        <f>COUNTA(E13:AT13)</f>
        <v>20</v>
      </c>
      <c r="BC13" s="78">
        <f>COUNTIF(E13:AT13,"ΑΣ")</f>
        <v>0</v>
      </c>
      <c r="BD13" s="78">
        <f>COUNTIF(E13:AT13,"ΕΓ")</f>
        <v>0</v>
      </c>
      <c r="BE13" s="78">
        <f>BB13-(BC13+BD13)</f>
        <v>20</v>
      </c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15" customFormat="1" ht="20.100000000000001" customHeight="1">
      <c r="A14" s="109"/>
      <c r="B14" s="390"/>
      <c r="C14" s="392"/>
      <c r="D14" s="394"/>
      <c r="E14" s="397"/>
      <c r="F14" s="384"/>
      <c r="G14" s="378"/>
      <c r="H14" s="400"/>
      <c r="I14" s="378"/>
      <c r="J14" s="384"/>
      <c r="K14" s="384"/>
      <c r="L14" s="378"/>
      <c r="M14" s="376"/>
      <c r="N14" s="384"/>
      <c r="O14" s="400"/>
      <c r="P14" s="378"/>
      <c r="Q14" s="378"/>
      <c r="R14" s="378"/>
      <c r="S14" s="384"/>
      <c r="T14" s="384"/>
      <c r="U14" s="378"/>
      <c r="V14" s="386"/>
      <c r="W14" s="383"/>
      <c r="X14" s="378"/>
      <c r="Y14" s="378"/>
      <c r="Z14" s="378"/>
      <c r="AA14" s="378"/>
      <c r="AB14" s="378"/>
      <c r="AC14" s="378"/>
      <c r="AD14" s="381"/>
      <c r="AE14" s="408"/>
      <c r="AF14" s="378"/>
      <c r="AG14" s="378"/>
      <c r="AH14" s="378"/>
      <c r="AI14" s="378"/>
      <c r="AJ14" s="378"/>
      <c r="AK14" s="378"/>
      <c r="AL14" s="381"/>
      <c r="AM14" s="378"/>
      <c r="AN14" s="378"/>
      <c r="AO14" s="378"/>
      <c r="AP14" s="378"/>
      <c r="AQ14" s="378"/>
      <c r="AR14" s="378"/>
      <c r="AS14" s="378"/>
      <c r="AT14" s="376"/>
      <c r="AU14" s="105"/>
      <c r="AV14" s="107"/>
      <c r="AW14" s="9"/>
      <c r="AX14" s="97"/>
      <c r="AY14" s="97"/>
      <c r="AZ14" s="98"/>
      <c r="BB14" s="78"/>
      <c r="BC14" s="78"/>
      <c r="BD14" s="78"/>
      <c r="BE14" s="78"/>
    </row>
    <row r="15" spans="1:80" s="15" customFormat="1" ht="20.100000000000001" customHeight="1">
      <c r="A15" s="110">
        <v>5</v>
      </c>
      <c r="B15" s="401" t="s">
        <v>62</v>
      </c>
      <c r="C15" s="406" t="s">
        <v>27</v>
      </c>
      <c r="D15" s="393" t="s">
        <v>13</v>
      </c>
      <c r="E15" s="382" t="s">
        <v>38</v>
      </c>
      <c r="F15" s="377" t="s">
        <v>38</v>
      </c>
      <c r="G15" s="377"/>
      <c r="H15" s="377"/>
      <c r="I15" s="377" t="s">
        <v>31</v>
      </c>
      <c r="J15" s="377" t="s">
        <v>31</v>
      </c>
      <c r="K15" s="377"/>
      <c r="L15" s="377"/>
      <c r="M15" s="375"/>
      <c r="N15" s="395" t="s">
        <v>38</v>
      </c>
      <c r="O15" s="404" t="s">
        <v>31</v>
      </c>
      <c r="P15" s="377" t="s">
        <v>39</v>
      </c>
      <c r="Q15" s="377"/>
      <c r="R15" s="377"/>
      <c r="S15" s="377"/>
      <c r="T15" s="377"/>
      <c r="U15" s="377"/>
      <c r="V15" s="385"/>
      <c r="W15" s="382" t="s">
        <v>106</v>
      </c>
      <c r="X15" s="377" t="s">
        <v>106</v>
      </c>
      <c r="Y15" s="377" t="s">
        <v>39</v>
      </c>
      <c r="Z15" s="387" t="s">
        <v>36</v>
      </c>
      <c r="AA15" s="377" t="s">
        <v>39</v>
      </c>
      <c r="AB15" s="377"/>
      <c r="AC15" s="377"/>
      <c r="AD15" s="380"/>
      <c r="AE15" s="398" t="s">
        <v>37</v>
      </c>
      <c r="AF15" s="377" t="s">
        <v>38</v>
      </c>
      <c r="AG15" s="377" t="s">
        <v>106</v>
      </c>
      <c r="AH15" s="377" t="s">
        <v>31</v>
      </c>
      <c r="AI15" s="377"/>
      <c r="AJ15" s="377"/>
      <c r="AK15" s="377"/>
      <c r="AL15" s="380"/>
      <c r="AM15" s="398" t="s">
        <v>36</v>
      </c>
      <c r="AN15" s="377" t="s">
        <v>106</v>
      </c>
      <c r="AO15" s="384" t="s">
        <v>39</v>
      </c>
      <c r="AP15" s="384" t="s">
        <v>37</v>
      </c>
      <c r="AQ15" s="377"/>
      <c r="AR15" s="377"/>
      <c r="AS15" s="377"/>
      <c r="AT15" s="375"/>
      <c r="AU15" s="48">
        <f>COUNTA(E15:AT15)</f>
        <v>20</v>
      </c>
      <c r="AV15" s="106">
        <f>BC15</f>
        <v>0</v>
      </c>
      <c r="AW15" s="36"/>
      <c r="AX15" s="52">
        <f>SUM(AU15,AV15,AW15)</f>
        <v>20</v>
      </c>
      <c r="AY15" s="52">
        <v>20</v>
      </c>
      <c r="AZ15" s="42">
        <f>AX15-AY15</f>
        <v>0</v>
      </c>
      <c r="BB15" s="78">
        <f>COUNTA(E15:AT15)</f>
        <v>20</v>
      </c>
      <c r="BC15" s="78">
        <f>COUNTIF(E15:AT15,"ΑΣ")</f>
        <v>0</v>
      </c>
      <c r="BD15" s="78">
        <f>COUNTIF(E15:AT15,"ΕΓ")</f>
        <v>0</v>
      </c>
      <c r="BE15" s="78">
        <f>BB15-(BC15+BD15)</f>
        <v>20</v>
      </c>
    </row>
    <row r="16" spans="1:80" s="15" customFormat="1" ht="20.100000000000001" customHeight="1">
      <c r="A16" s="109"/>
      <c r="B16" s="402"/>
      <c r="C16" s="407"/>
      <c r="D16" s="394"/>
      <c r="E16" s="383"/>
      <c r="F16" s="378"/>
      <c r="G16" s="378"/>
      <c r="H16" s="378"/>
      <c r="I16" s="378"/>
      <c r="J16" s="378"/>
      <c r="K16" s="378"/>
      <c r="L16" s="378"/>
      <c r="M16" s="376"/>
      <c r="N16" s="403"/>
      <c r="O16" s="405"/>
      <c r="P16" s="378"/>
      <c r="Q16" s="378"/>
      <c r="R16" s="378"/>
      <c r="S16" s="378"/>
      <c r="T16" s="378"/>
      <c r="U16" s="378"/>
      <c r="V16" s="386"/>
      <c r="W16" s="383"/>
      <c r="X16" s="378"/>
      <c r="Y16" s="378"/>
      <c r="Z16" s="400"/>
      <c r="AA16" s="378"/>
      <c r="AB16" s="378"/>
      <c r="AC16" s="378"/>
      <c r="AD16" s="381"/>
      <c r="AE16" s="399"/>
      <c r="AF16" s="378"/>
      <c r="AG16" s="378"/>
      <c r="AH16" s="378"/>
      <c r="AI16" s="378"/>
      <c r="AJ16" s="378"/>
      <c r="AK16" s="378"/>
      <c r="AL16" s="381"/>
      <c r="AM16" s="399"/>
      <c r="AN16" s="378"/>
      <c r="AO16" s="378"/>
      <c r="AP16" s="378"/>
      <c r="AQ16" s="378"/>
      <c r="AR16" s="378"/>
      <c r="AS16" s="378"/>
      <c r="AT16" s="376"/>
      <c r="AU16" s="105"/>
      <c r="AV16" s="107"/>
      <c r="AW16" s="9"/>
      <c r="AX16" s="97"/>
      <c r="AY16" s="97"/>
      <c r="AZ16" s="98"/>
      <c r="BB16" s="78"/>
      <c r="BC16" s="78"/>
      <c r="BD16" s="78"/>
      <c r="BE16" s="78"/>
      <c r="BF16" s="17"/>
      <c r="BG16" s="17"/>
      <c r="BH16" s="17"/>
      <c r="BI16" s="17"/>
      <c r="BJ16" s="17"/>
      <c r="BK16" s="17"/>
      <c r="BL16" s="17"/>
      <c r="BM16" s="17" t="s">
        <v>89</v>
      </c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15" customFormat="1" ht="20.100000000000001" customHeight="1">
      <c r="A17" s="110">
        <v>6</v>
      </c>
      <c r="B17" s="401" t="s">
        <v>107</v>
      </c>
      <c r="C17" s="391" t="s">
        <v>12</v>
      </c>
      <c r="D17" s="393" t="s">
        <v>13</v>
      </c>
      <c r="E17" s="382" t="s">
        <v>90</v>
      </c>
      <c r="F17" s="384" t="s">
        <v>90</v>
      </c>
      <c r="G17" s="384"/>
      <c r="H17" s="377"/>
      <c r="I17" s="377" t="s">
        <v>91</v>
      </c>
      <c r="J17" s="377" t="s">
        <v>91</v>
      </c>
      <c r="K17" s="384"/>
      <c r="L17" s="377"/>
      <c r="M17" s="375"/>
      <c r="N17" s="377" t="s">
        <v>47</v>
      </c>
      <c r="O17" s="377" t="s">
        <v>91</v>
      </c>
      <c r="P17" s="377" t="s">
        <v>91</v>
      </c>
      <c r="Q17" s="377" t="s">
        <v>46</v>
      </c>
      <c r="R17" s="377" t="s">
        <v>91</v>
      </c>
      <c r="S17" s="384"/>
      <c r="T17" s="377"/>
      <c r="U17" s="377"/>
      <c r="V17" s="385"/>
      <c r="W17" s="382" t="s">
        <v>39</v>
      </c>
      <c r="X17" s="377"/>
      <c r="Y17" s="377" t="s">
        <v>91</v>
      </c>
      <c r="Z17" s="387" t="s">
        <v>91</v>
      </c>
      <c r="AA17" s="377" t="s">
        <v>38</v>
      </c>
      <c r="AB17" s="377"/>
      <c r="AC17" s="377"/>
      <c r="AD17" s="380"/>
      <c r="AE17" s="398" t="s">
        <v>106</v>
      </c>
      <c r="AF17" s="377" t="s">
        <v>46</v>
      </c>
      <c r="AG17" s="377" t="s">
        <v>47</v>
      </c>
      <c r="AH17" s="377" t="s">
        <v>90</v>
      </c>
      <c r="AI17" s="377"/>
      <c r="AJ17" s="377"/>
      <c r="AK17" s="377"/>
      <c r="AL17" s="380"/>
      <c r="AM17" s="397" t="s">
        <v>90</v>
      </c>
      <c r="AN17" s="377" t="s">
        <v>91</v>
      </c>
      <c r="AO17" s="377" t="s">
        <v>106</v>
      </c>
      <c r="AP17" s="377" t="s">
        <v>91</v>
      </c>
      <c r="AQ17" s="377"/>
      <c r="AR17" s="377"/>
      <c r="AS17" s="377"/>
      <c r="AT17" s="375"/>
      <c r="AU17" s="48">
        <f>COUNTA(E17:AT17)</f>
        <v>21</v>
      </c>
      <c r="AV17" s="106">
        <f>BC17</f>
        <v>0</v>
      </c>
      <c r="AW17" s="36"/>
      <c r="AX17" s="52">
        <f>SUM(AU17,AV17,AW17)</f>
        <v>21</v>
      </c>
      <c r="AY17" s="52">
        <v>21</v>
      </c>
      <c r="AZ17" s="42">
        <f>AX17-AY17</f>
        <v>0</v>
      </c>
      <c r="BB17" s="78">
        <f>COUNTA(E17:AT17)</f>
        <v>21</v>
      </c>
      <c r="BC17" s="78">
        <f>COUNTIF(E17:AT17,"ΑΣ")</f>
        <v>0</v>
      </c>
      <c r="BD17" s="78">
        <f>COUNTIF(E17:AT17,"ΕΓ")</f>
        <v>0</v>
      </c>
      <c r="BE17" s="78">
        <f>BB17-(BC17+BD17)</f>
        <v>21</v>
      </c>
    </row>
    <row r="18" spans="1:80" s="15" customFormat="1" ht="20.100000000000001" customHeight="1">
      <c r="A18" s="109"/>
      <c r="B18" s="402"/>
      <c r="C18" s="392"/>
      <c r="D18" s="394"/>
      <c r="E18" s="383"/>
      <c r="F18" s="378"/>
      <c r="G18" s="378"/>
      <c r="H18" s="384"/>
      <c r="I18" s="384"/>
      <c r="J18" s="384"/>
      <c r="K18" s="384"/>
      <c r="L18" s="378"/>
      <c r="M18" s="376"/>
      <c r="N18" s="378"/>
      <c r="O18" s="378"/>
      <c r="P18" s="378"/>
      <c r="Q18" s="378"/>
      <c r="R18" s="378"/>
      <c r="S18" s="384"/>
      <c r="T18" s="378"/>
      <c r="U18" s="378"/>
      <c r="V18" s="386"/>
      <c r="W18" s="383"/>
      <c r="X18" s="378"/>
      <c r="Y18" s="378"/>
      <c r="Z18" s="400"/>
      <c r="AA18" s="378"/>
      <c r="AB18" s="378"/>
      <c r="AC18" s="378"/>
      <c r="AD18" s="381"/>
      <c r="AE18" s="399"/>
      <c r="AF18" s="378"/>
      <c r="AG18" s="378"/>
      <c r="AH18" s="378"/>
      <c r="AI18" s="378"/>
      <c r="AJ18" s="378"/>
      <c r="AK18" s="378"/>
      <c r="AL18" s="381"/>
      <c r="AM18" s="397"/>
      <c r="AN18" s="378"/>
      <c r="AO18" s="378"/>
      <c r="AP18" s="378"/>
      <c r="AQ18" s="378"/>
      <c r="AR18" s="378"/>
      <c r="AS18" s="378"/>
      <c r="AT18" s="376"/>
      <c r="AU18" s="105"/>
      <c r="AV18" s="107"/>
      <c r="AW18" s="9"/>
      <c r="AX18" s="97"/>
      <c r="AY18" s="97"/>
      <c r="AZ18" s="98"/>
      <c r="BB18" s="78"/>
      <c r="BC18" s="78"/>
      <c r="BD18" s="78"/>
      <c r="BE18" s="78"/>
    </row>
    <row r="19" spans="1:80" s="15" customFormat="1" ht="20.100000000000001" customHeight="1">
      <c r="A19" s="110">
        <v>7</v>
      </c>
      <c r="B19" s="389" t="s">
        <v>95</v>
      </c>
      <c r="C19" s="391" t="s">
        <v>12</v>
      </c>
      <c r="D19" s="393" t="s">
        <v>13</v>
      </c>
      <c r="E19" s="395" t="s">
        <v>28</v>
      </c>
      <c r="F19" s="377" t="s">
        <v>28</v>
      </c>
      <c r="G19" s="377" t="s">
        <v>29</v>
      </c>
      <c r="H19" s="377"/>
      <c r="I19" s="377"/>
      <c r="J19" s="377" t="s">
        <v>46</v>
      </c>
      <c r="K19" s="377" t="s">
        <v>46</v>
      </c>
      <c r="L19" s="377"/>
      <c r="M19" s="375"/>
      <c r="N19" s="382" t="s">
        <v>28</v>
      </c>
      <c r="O19" s="382" t="s">
        <v>28</v>
      </c>
      <c r="P19" s="377"/>
      <c r="Q19" s="377" t="s">
        <v>47</v>
      </c>
      <c r="R19" s="377" t="s">
        <v>31</v>
      </c>
      <c r="S19" s="377"/>
      <c r="T19" s="377"/>
      <c r="U19" s="377"/>
      <c r="V19" s="385"/>
      <c r="W19" s="382" t="s">
        <v>47</v>
      </c>
      <c r="X19" s="377" t="s">
        <v>47</v>
      </c>
      <c r="Y19" s="377"/>
      <c r="Z19" s="387" t="s">
        <v>29</v>
      </c>
      <c r="AA19" s="377" t="s">
        <v>31</v>
      </c>
      <c r="AB19" s="377"/>
      <c r="AC19" s="377"/>
      <c r="AD19" s="380"/>
      <c r="AE19" s="382" t="s">
        <v>28</v>
      </c>
      <c r="AF19" s="382" t="s">
        <v>28</v>
      </c>
      <c r="AG19" s="377" t="s">
        <v>29</v>
      </c>
      <c r="AH19" s="377" t="s">
        <v>47</v>
      </c>
      <c r="AI19" s="377"/>
      <c r="AJ19" s="377"/>
      <c r="AK19" s="377"/>
      <c r="AL19" s="380"/>
      <c r="AM19" s="382" t="s">
        <v>46</v>
      </c>
      <c r="AN19" s="377" t="s">
        <v>46</v>
      </c>
      <c r="AO19" s="379" t="s">
        <v>37</v>
      </c>
      <c r="AP19" s="377"/>
      <c r="AQ19" s="377"/>
      <c r="AR19" s="377"/>
      <c r="AS19" s="377"/>
      <c r="AT19" s="375"/>
      <c r="AU19" s="48">
        <f>COUNTA(E19:AT19)</f>
        <v>20</v>
      </c>
      <c r="AV19" s="106">
        <v>0</v>
      </c>
      <c r="AW19" s="36"/>
      <c r="AX19" s="52">
        <f>SUM(AU19,AV19,AW19)</f>
        <v>20</v>
      </c>
      <c r="AY19" s="52">
        <v>20</v>
      </c>
      <c r="AZ19" s="42">
        <f>AX19-AY19</f>
        <v>0</v>
      </c>
      <c r="BB19" s="78">
        <f>COUNTA(E19:AT19)</f>
        <v>20</v>
      </c>
      <c r="BC19" s="78">
        <f>COUNTIF(E19:AT19,"ΑΣ")</f>
        <v>0</v>
      </c>
      <c r="BD19" s="78">
        <f>COUNTIF(E19:AT19,"ΕΓ")</f>
        <v>0</v>
      </c>
      <c r="BE19" s="78">
        <f>BB19-(BC19+BD19)</f>
        <v>20</v>
      </c>
    </row>
    <row r="20" spans="1:80" s="15" customFormat="1" ht="20.100000000000001" customHeight="1">
      <c r="A20" s="109"/>
      <c r="B20" s="390"/>
      <c r="C20" s="392"/>
      <c r="D20" s="394"/>
      <c r="E20" s="396"/>
      <c r="F20" s="378"/>
      <c r="G20" s="384"/>
      <c r="H20" s="378"/>
      <c r="I20" s="378"/>
      <c r="J20" s="378"/>
      <c r="K20" s="378"/>
      <c r="L20" s="378"/>
      <c r="M20" s="376"/>
      <c r="N20" s="383"/>
      <c r="O20" s="383"/>
      <c r="P20" s="378"/>
      <c r="Q20" s="378"/>
      <c r="R20" s="378"/>
      <c r="S20" s="378"/>
      <c r="T20" s="378"/>
      <c r="U20" s="378"/>
      <c r="V20" s="386"/>
      <c r="W20" s="383"/>
      <c r="X20" s="378"/>
      <c r="Y20" s="378"/>
      <c r="Z20" s="388"/>
      <c r="AA20" s="378"/>
      <c r="AB20" s="378"/>
      <c r="AC20" s="378"/>
      <c r="AD20" s="381"/>
      <c r="AE20" s="383"/>
      <c r="AF20" s="383"/>
      <c r="AG20" s="384"/>
      <c r="AH20" s="378"/>
      <c r="AI20" s="378"/>
      <c r="AJ20" s="378"/>
      <c r="AK20" s="378"/>
      <c r="AL20" s="381"/>
      <c r="AM20" s="383"/>
      <c r="AN20" s="378"/>
      <c r="AO20" s="379"/>
      <c r="AP20" s="378"/>
      <c r="AQ20" s="378"/>
      <c r="AR20" s="378"/>
      <c r="AS20" s="378"/>
      <c r="AT20" s="376"/>
      <c r="AU20" s="105"/>
      <c r="AV20" s="107"/>
      <c r="AW20" s="9"/>
      <c r="AX20" s="97"/>
      <c r="AY20" s="97"/>
      <c r="AZ20" s="98"/>
      <c r="BB20" s="78"/>
      <c r="BC20" s="78"/>
      <c r="BD20" s="78"/>
      <c r="BE20" s="78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15" customFormat="1" ht="20.100000000000001" customHeight="1">
      <c r="A21" s="110">
        <v>8</v>
      </c>
      <c r="B21" s="370" t="s">
        <v>77</v>
      </c>
      <c r="C21" s="365" t="s">
        <v>12</v>
      </c>
      <c r="D21" s="367" t="s">
        <v>14</v>
      </c>
      <c r="E21" s="352" t="s">
        <v>28</v>
      </c>
      <c r="F21" s="346" t="s">
        <v>28</v>
      </c>
      <c r="G21" s="346" t="s">
        <v>29</v>
      </c>
      <c r="H21" s="352" t="s">
        <v>90</v>
      </c>
      <c r="I21" s="346"/>
      <c r="J21" s="346"/>
      <c r="K21" s="346"/>
      <c r="L21" s="346"/>
      <c r="M21" s="348"/>
      <c r="N21" s="352" t="s">
        <v>28</v>
      </c>
      <c r="O21" s="352" t="s">
        <v>28</v>
      </c>
      <c r="P21" s="346" t="s">
        <v>30</v>
      </c>
      <c r="Q21" s="346" t="s">
        <v>31</v>
      </c>
      <c r="R21" s="346"/>
      <c r="S21" s="346"/>
      <c r="T21" s="346"/>
      <c r="U21" s="346"/>
      <c r="V21" s="357"/>
      <c r="W21" s="352" t="s">
        <v>90</v>
      </c>
      <c r="X21" s="346" t="s">
        <v>31</v>
      </c>
      <c r="Y21" s="346" t="s">
        <v>31</v>
      </c>
      <c r="Z21" s="369" t="s">
        <v>29</v>
      </c>
      <c r="AA21" s="346"/>
      <c r="AB21" s="346"/>
      <c r="AC21" s="346"/>
      <c r="AD21" s="350"/>
      <c r="AE21" s="352" t="s">
        <v>28</v>
      </c>
      <c r="AF21" s="352" t="s">
        <v>28</v>
      </c>
      <c r="AG21" s="346" t="s">
        <v>29</v>
      </c>
      <c r="AH21" s="346"/>
      <c r="AI21" s="346"/>
      <c r="AJ21" s="346"/>
      <c r="AK21" s="346"/>
      <c r="AL21" s="350"/>
      <c r="AM21" s="352" t="s">
        <v>30</v>
      </c>
      <c r="AN21" s="346" t="s">
        <v>31</v>
      </c>
      <c r="AO21" s="354" t="s">
        <v>90</v>
      </c>
      <c r="AP21" s="346" t="s">
        <v>31</v>
      </c>
      <c r="AQ21" s="346"/>
      <c r="AR21" s="346"/>
      <c r="AS21" s="346"/>
      <c r="AT21" s="348"/>
      <c r="AU21" s="48">
        <f>COUNTA(E21:AT21)</f>
        <v>19</v>
      </c>
      <c r="AV21" s="106">
        <f>BC21</f>
        <v>0</v>
      </c>
      <c r="AW21" s="36"/>
      <c r="AX21" s="52">
        <f>SUM(AU21,AV21,AW21)</f>
        <v>19</v>
      </c>
      <c r="AY21" s="52">
        <v>16</v>
      </c>
      <c r="AZ21" s="42">
        <f>AX21-AY21</f>
        <v>3</v>
      </c>
      <c r="BB21" s="78">
        <f>COUNTA(E21:AT21)</f>
        <v>19</v>
      </c>
      <c r="BC21" s="78">
        <f>COUNTIF(E21:AT21,"ΑΣ")</f>
        <v>0</v>
      </c>
      <c r="BD21" s="78">
        <f>COUNTIF(E21:AT21,"ΕΓ")</f>
        <v>0</v>
      </c>
      <c r="BE21" s="78">
        <f>BB21-(BC21+BD21)</f>
        <v>19</v>
      </c>
    </row>
    <row r="22" spans="1:80" s="15" customFormat="1" ht="17.25" customHeight="1">
      <c r="A22" s="109"/>
      <c r="B22" s="371"/>
      <c r="C22" s="366"/>
      <c r="D22" s="368"/>
      <c r="E22" s="374"/>
      <c r="F22" s="373"/>
      <c r="G22" s="347"/>
      <c r="H22" s="353"/>
      <c r="I22" s="373"/>
      <c r="J22" s="347"/>
      <c r="K22" s="347"/>
      <c r="L22" s="347"/>
      <c r="M22" s="349"/>
      <c r="N22" s="353"/>
      <c r="O22" s="353"/>
      <c r="P22" s="347"/>
      <c r="Q22" s="347"/>
      <c r="R22" s="347"/>
      <c r="S22" s="347"/>
      <c r="T22" s="347"/>
      <c r="U22" s="347"/>
      <c r="V22" s="358"/>
      <c r="W22" s="353"/>
      <c r="X22" s="347"/>
      <c r="Y22" s="347"/>
      <c r="Z22" s="362"/>
      <c r="AA22" s="347"/>
      <c r="AB22" s="347"/>
      <c r="AC22" s="347"/>
      <c r="AD22" s="351"/>
      <c r="AE22" s="353"/>
      <c r="AF22" s="353"/>
      <c r="AG22" s="347"/>
      <c r="AH22" s="347"/>
      <c r="AI22" s="347"/>
      <c r="AJ22" s="347"/>
      <c r="AK22" s="347"/>
      <c r="AL22" s="351"/>
      <c r="AM22" s="353"/>
      <c r="AN22" s="347"/>
      <c r="AO22" s="354"/>
      <c r="AP22" s="347"/>
      <c r="AQ22" s="347"/>
      <c r="AR22" s="347"/>
      <c r="AS22" s="347"/>
      <c r="AT22" s="349"/>
      <c r="AU22" s="105"/>
      <c r="AV22" s="107"/>
      <c r="AW22" s="9"/>
      <c r="AX22" s="97"/>
      <c r="AY22" s="97"/>
      <c r="AZ22" s="98"/>
      <c r="BB22" s="78"/>
      <c r="BC22" s="78"/>
      <c r="BD22" s="78"/>
      <c r="BE22" s="78"/>
    </row>
    <row r="23" spans="1:80" s="15" customFormat="1" ht="20.100000000000001" customHeight="1">
      <c r="A23" s="110">
        <v>9</v>
      </c>
      <c r="B23" s="370" t="s">
        <v>121</v>
      </c>
      <c r="C23" s="365" t="s">
        <v>45</v>
      </c>
      <c r="D23" s="367" t="s">
        <v>14</v>
      </c>
      <c r="E23" s="359" t="s">
        <v>91</v>
      </c>
      <c r="F23" s="346" t="s">
        <v>36</v>
      </c>
      <c r="G23" s="346" t="s">
        <v>38</v>
      </c>
      <c r="H23" s="352"/>
      <c r="I23" s="346" t="s">
        <v>37</v>
      </c>
      <c r="J23" s="346" t="s">
        <v>38</v>
      </c>
      <c r="K23" s="346"/>
      <c r="L23" s="346"/>
      <c r="M23" s="348"/>
      <c r="N23" s="346" t="s">
        <v>91</v>
      </c>
      <c r="O23" s="352" t="s">
        <v>37</v>
      </c>
      <c r="P23" s="361"/>
      <c r="Q23" s="346"/>
      <c r="R23" s="346" t="s">
        <v>123</v>
      </c>
      <c r="S23" s="346" t="s">
        <v>66</v>
      </c>
      <c r="T23" s="346" t="s">
        <v>87</v>
      </c>
      <c r="U23" s="346"/>
      <c r="V23" s="357"/>
      <c r="W23" s="352" t="s">
        <v>37</v>
      </c>
      <c r="X23" s="346" t="s">
        <v>67</v>
      </c>
      <c r="Y23" s="346" t="s">
        <v>38</v>
      </c>
      <c r="Z23" s="369"/>
      <c r="AA23" s="369"/>
      <c r="AB23" s="346" t="s">
        <v>91</v>
      </c>
      <c r="AC23" s="346" t="s">
        <v>36</v>
      </c>
      <c r="AD23" s="350"/>
      <c r="AE23" s="355" t="s">
        <v>38</v>
      </c>
      <c r="AF23" s="346" t="s">
        <v>37</v>
      </c>
      <c r="AG23" s="346" t="s">
        <v>91</v>
      </c>
      <c r="AH23" s="346"/>
      <c r="AI23" s="346"/>
      <c r="AJ23" s="346"/>
      <c r="AK23" s="346"/>
      <c r="AL23" s="350"/>
      <c r="AM23" s="352" t="s">
        <v>37</v>
      </c>
      <c r="AN23" s="346" t="s">
        <v>38</v>
      </c>
      <c r="AO23" s="354"/>
      <c r="AP23" s="346" t="s">
        <v>36</v>
      </c>
      <c r="AQ23" s="346" t="s">
        <v>68</v>
      </c>
      <c r="AR23" s="346" t="s">
        <v>91</v>
      </c>
      <c r="AS23" s="346"/>
      <c r="AT23" s="348"/>
      <c r="AU23" s="48">
        <f>COUNTA(E23:AT23)</f>
        <v>23</v>
      </c>
      <c r="AV23" s="106">
        <v>0</v>
      </c>
      <c r="AW23" s="36"/>
      <c r="AX23" s="52">
        <f>SUM(AU23,AV23,AW23)</f>
        <v>23</v>
      </c>
      <c r="AY23" s="76">
        <v>23</v>
      </c>
      <c r="AZ23" s="42">
        <f>AX23-AY23</f>
        <v>0</v>
      </c>
      <c r="BB23" s="35"/>
      <c r="BC23" s="35"/>
      <c r="BD23" s="35"/>
      <c r="BE23" s="35"/>
    </row>
    <row r="24" spans="1:80" s="15" customFormat="1" ht="14.25" customHeight="1">
      <c r="A24" s="109"/>
      <c r="B24" s="371"/>
      <c r="C24" s="366"/>
      <c r="D24" s="368"/>
      <c r="E24" s="372"/>
      <c r="F24" s="347"/>
      <c r="G24" s="347"/>
      <c r="H24" s="353"/>
      <c r="I24" s="373"/>
      <c r="J24" s="347"/>
      <c r="K24" s="347"/>
      <c r="L24" s="347"/>
      <c r="M24" s="349"/>
      <c r="N24" s="347"/>
      <c r="O24" s="353"/>
      <c r="P24" s="362"/>
      <c r="Q24" s="347"/>
      <c r="R24" s="347"/>
      <c r="S24" s="347"/>
      <c r="T24" s="347"/>
      <c r="U24" s="347"/>
      <c r="V24" s="358"/>
      <c r="W24" s="353"/>
      <c r="X24" s="347"/>
      <c r="Y24" s="347"/>
      <c r="Z24" s="362"/>
      <c r="AA24" s="362"/>
      <c r="AB24" s="347"/>
      <c r="AC24" s="347"/>
      <c r="AD24" s="351"/>
      <c r="AE24" s="356"/>
      <c r="AF24" s="347"/>
      <c r="AG24" s="347"/>
      <c r="AH24" s="347"/>
      <c r="AI24" s="347"/>
      <c r="AJ24" s="347"/>
      <c r="AK24" s="347"/>
      <c r="AL24" s="351"/>
      <c r="AM24" s="353"/>
      <c r="AN24" s="347"/>
      <c r="AO24" s="354"/>
      <c r="AP24" s="347"/>
      <c r="AQ24" s="347"/>
      <c r="AR24" s="347"/>
      <c r="AS24" s="347"/>
      <c r="AT24" s="349"/>
      <c r="AU24" s="105"/>
      <c r="AV24" s="107"/>
      <c r="AW24" s="9"/>
      <c r="AX24" s="97"/>
      <c r="AY24" s="97"/>
      <c r="AZ24" s="98"/>
      <c r="BB24" s="35"/>
      <c r="BC24" s="35"/>
      <c r="BD24" s="35"/>
      <c r="BE24" s="35"/>
    </row>
    <row r="25" spans="1:80" s="15" customFormat="1" ht="20.100000000000001" customHeight="1">
      <c r="A25" s="110">
        <v>10</v>
      </c>
      <c r="B25" s="363" t="s">
        <v>44</v>
      </c>
      <c r="C25" s="365" t="s">
        <v>12</v>
      </c>
      <c r="D25" s="367" t="s">
        <v>14</v>
      </c>
      <c r="E25" s="359"/>
      <c r="F25" s="346" t="s">
        <v>47</v>
      </c>
      <c r="G25" s="346" t="s">
        <v>106</v>
      </c>
      <c r="H25" s="346" t="s">
        <v>39</v>
      </c>
      <c r="I25" s="361"/>
      <c r="J25" s="346"/>
      <c r="K25" s="346"/>
      <c r="L25" s="346"/>
      <c r="M25" s="348"/>
      <c r="N25" s="359"/>
      <c r="O25" s="346" t="s">
        <v>90</v>
      </c>
      <c r="P25" s="346" t="s">
        <v>47</v>
      </c>
      <c r="Q25" s="346"/>
      <c r="R25" s="346" t="s">
        <v>106</v>
      </c>
      <c r="S25" s="346" t="s">
        <v>46</v>
      </c>
      <c r="T25" s="346"/>
      <c r="U25" s="346"/>
      <c r="V25" s="357"/>
      <c r="W25" s="352" t="s">
        <v>46</v>
      </c>
      <c r="X25" s="346" t="s">
        <v>39</v>
      </c>
      <c r="Y25" s="346"/>
      <c r="Z25" s="346" t="s">
        <v>90</v>
      </c>
      <c r="AA25" s="346" t="s">
        <v>47</v>
      </c>
      <c r="AB25" s="346" t="s">
        <v>106</v>
      </c>
      <c r="AC25" s="346"/>
      <c r="AD25" s="350"/>
      <c r="AE25" s="355" t="s">
        <v>46</v>
      </c>
      <c r="AF25" s="346" t="s">
        <v>39</v>
      </c>
      <c r="AG25" s="346"/>
      <c r="AH25" s="346"/>
      <c r="AI25" s="346"/>
      <c r="AJ25" s="346"/>
      <c r="AK25" s="346"/>
      <c r="AL25" s="350"/>
      <c r="AM25" s="352" t="s">
        <v>106</v>
      </c>
      <c r="AN25" s="346" t="s">
        <v>39</v>
      </c>
      <c r="AO25" s="354" t="s">
        <v>46</v>
      </c>
      <c r="AP25" s="346" t="s">
        <v>47</v>
      </c>
      <c r="AQ25" s="346"/>
      <c r="AR25" s="346"/>
      <c r="AS25" s="346"/>
      <c r="AT25" s="348"/>
      <c r="AU25" s="87">
        <f>COUNTA(E25:AT25)</f>
        <v>18</v>
      </c>
      <c r="AV25" s="88">
        <v>0</v>
      </c>
      <c r="AW25" s="36"/>
      <c r="AX25" s="76">
        <f>SUM(AU25,AV25,AW25)</f>
        <v>18</v>
      </c>
      <c r="AY25" s="76">
        <v>18</v>
      </c>
      <c r="AZ25" s="77">
        <f>AX25-AY25</f>
        <v>0</v>
      </c>
      <c r="BB25" s="35"/>
      <c r="BC25" s="35"/>
      <c r="BD25" s="35"/>
      <c r="BE25" s="35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15" customFormat="1" ht="20.100000000000001" customHeight="1">
      <c r="A26" s="109"/>
      <c r="B26" s="364"/>
      <c r="C26" s="366"/>
      <c r="D26" s="368"/>
      <c r="E26" s="360"/>
      <c r="F26" s="347"/>
      <c r="G26" s="347"/>
      <c r="H26" s="347"/>
      <c r="I26" s="362"/>
      <c r="J26" s="347"/>
      <c r="K26" s="347"/>
      <c r="L26" s="347"/>
      <c r="M26" s="349"/>
      <c r="N26" s="360"/>
      <c r="O26" s="347"/>
      <c r="P26" s="347"/>
      <c r="Q26" s="347"/>
      <c r="R26" s="347"/>
      <c r="S26" s="347"/>
      <c r="T26" s="347"/>
      <c r="U26" s="347"/>
      <c r="V26" s="358"/>
      <c r="W26" s="353"/>
      <c r="X26" s="347"/>
      <c r="Y26" s="347"/>
      <c r="Z26" s="347"/>
      <c r="AA26" s="347"/>
      <c r="AB26" s="347"/>
      <c r="AC26" s="347"/>
      <c r="AD26" s="351"/>
      <c r="AE26" s="356"/>
      <c r="AF26" s="347"/>
      <c r="AG26" s="347"/>
      <c r="AH26" s="347"/>
      <c r="AI26" s="347"/>
      <c r="AJ26" s="347"/>
      <c r="AK26" s="347"/>
      <c r="AL26" s="351"/>
      <c r="AM26" s="353"/>
      <c r="AN26" s="347"/>
      <c r="AO26" s="354"/>
      <c r="AP26" s="347"/>
      <c r="AQ26" s="347"/>
      <c r="AR26" s="347"/>
      <c r="AS26" s="347"/>
      <c r="AT26" s="349"/>
      <c r="AU26" s="105"/>
      <c r="AV26" s="178"/>
      <c r="AW26" s="9"/>
      <c r="AX26" s="97"/>
      <c r="AY26" s="97"/>
      <c r="AZ26" s="98"/>
      <c r="BB26" s="35"/>
      <c r="BC26" s="35"/>
      <c r="BD26" s="35"/>
      <c r="BE26" s="35"/>
    </row>
    <row r="27" spans="1:80" s="15" customFormat="1" ht="20.100000000000001" customHeight="1">
      <c r="A27" s="110">
        <v>11</v>
      </c>
      <c r="B27" s="341" t="s">
        <v>108</v>
      </c>
      <c r="C27" s="330" t="s">
        <v>27</v>
      </c>
      <c r="D27" s="332" t="s">
        <v>24</v>
      </c>
      <c r="E27" s="343" t="s">
        <v>47</v>
      </c>
      <c r="F27" s="336"/>
      <c r="G27" s="320" t="s">
        <v>90</v>
      </c>
      <c r="H27" s="320" t="s">
        <v>29</v>
      </c>
      <c r="I27" s="320" t="s">
        <v>106</v>
      </c>
      <c r="J27" s="320"/>
      <c r="K27" s="320"/>
      <c r="L27" s="320"/>
      <c r="M27" s="322"/>
      <c r="N27" s="318" t="s">
        <v>31</v>
      </c>
      <c r="O27" s="320" t="s">
        <v>46</v>
      </c>
      <c r="P27" s="320" t="s">
        <v>29</v>
      </c>
      <c r="Q27" s="320" t="s">
        <v>28</v>
      </c>
      <c r="R27" s="320" t="s">
        <v>28</v>
      </c>
      <c r="S27" s="320"/>
      <c r="T27" s="320"/>
      <c r="U27" s="320"/>
      <c r="V27" s="326"/>
      <c r="W27" s="318" t="s">
        <v>31</v>
      </c>
      <c r="X27" s="320" t="s">
        <v>91</v>
      </c>
      <c r="Y27" s="320" t="s">
        <v>47</v>
      </c>
      <c r="Z27" s="320" t="s">
        <v>46</v>
      </c>
      <c r="AA27" s="320"/>
      <c r="AB27" s="320"/>
      <c r="AC27" s="320"/>
      <c r="AD27" s="324"/>
      <c r="AE27" s="339" t="s">
        <v>90</v>
      </c>
      <c r="AF27" s="320" t="s">
        <v>106</v>
      </c>
      <c r="AG27" s="320"/>
      <c r="AH27" s="320" t="s">
        <v>28</v>
      </c>
      <c r="AI27" s="320" t="s">
        <v>28</v>
      </c>
      <c r="AJ27" s="320"/>
      <c r="AK27" s="320"/>
      <c r="AL27" s="324"/>
      <c r="AM27" s="320" t="s">
        <v>91</v>
      </c>
      <c r="AN27" s="320" t="s">
        <v>28</v>
      </c>
      <c r="AO27" s="320" t="s">
        <v>28</v>
      </c>
      <c r="AP27" s="320"/>
      <c r="AQ27" s="320"/>
      <c r="AR27" s="320"/>
      <c r="AS27" s="320"/>
      <c r="AT27" s="322"/>
      <c r="AU27" s="48">
        <f>COUNTA(E27:AT27)</f>
        <v>20</v>
      </c>
      <c r="AV27" s="106">
        <v>0</v>
      </c>
      <c r="AW27" s="36"/>
      <c r="AX27" s="52">
        <f>SUM(AU27,AV27,AW27)</f>
        <v>20</v>
      </c>
      <c r="AY27" s="52">
        <v>20</v>
      </c>
      <c r="AZ27" s="42">
        <f>AX27-AY27</f>
        <v>0</v>
      </c>
      <c r="BB27" s="78">
        <f>COUNTA(E27:AT27)</f>
        <v>20</v>
      </c>
      <c r="BC27" s="78">
        <f>COUNTIF(E27:AT27,"ΑΣ")</f>
        <v>0</v>
      </c>
      <c r="BD27" s="78">
        <f>COUNTIF(E27:AT27,"ΕΓ")</f>
        <v>0</v>
      </c>
      <c r="BE27" s="78">
        <f>BB27-(BC27+BD27)</f>
        <v>20</v>
      </c>
    </row>
    <row r="28" spans="1:80" s="15" customFormat="1" ht="20.100000000000001" customHeight="1">
      <c r="A28" s="109"/>
      <c r="B28" s="342"/>
      <c r="C28" s="331"/>
      <c r="D28" s="333"/>
      <c r="E28" s="344"/>
      <c r="F28" s="345"/>
      <c r="G28" s="321"/>
      <c r="H28" s="321"/>
      <c r="I28" s="321"/>
      <c r="J28" s="321"/>
      <c r="K28" s="338"/>
      <c r="L28" s="321"/>
      <c r="M28" s="323"/>
      <c r="N28" s="319"/>
      <c r="O28" s="321"/>
      <c r="P28" s="321"/>
      <c r="Q28" s="321"/>
      <c r="R28" s="321"/>
      <c r="S28" s="338"/>
      <c r="T28" s="338"/>
      <c r="U28" s="321"/>
      <c r="V28" s="327"/>
      <c r="W28" s="319"/>
      <c r="X28" s="321"/>
      <c r="Y28" s="321"/>
      <c r="Z28" s="321"/>
      <c r="AA28" s="321"/>
      <c r="AB28" s="321"/>
      <c r="AC28" s="321"/>
      <c r="AD28" s="325"/>
      <c r="AE28" s="340"/>
      <c r="AF28" s="321"/>
      <c r="AG28" s="321"/>
      <c r="AH28" s="321"/>
      <c r="AI28" s="321"/>
      <c r="AJ28" s="321"/>
      <c r="AK28" s="321"/>
      <c r="AL28" s="325"/>
      <c r="AM28" s="321"/>
      <c r="AN28" s="321"/>
      <c r="AO28" s="321"/>
      <c r="AP28" s="321"/>
      <c r="AQ28" s="321"/>
      <c r="AR28" s="321"/>
      <c r="AS28" s="321"/>
      <c r="AT28" s="323"/>
      <c r="AU28" s="105"/>
      <c r="AV28" s="107"/>
      <c r="AW28" s="9"/>
      <c r="AX28" s="97"/>
      <c r="AY28" s="97"/>
      <c r="AZ28" s="98"/>
      <c r="BB28" s="78"/>
      <c r="BC28" s="78"/>
      <c r="BD28" s="78"/>
      <c r="BE28" s="78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15" customFormat="1" ht="20.100000000000001" customHeight="1">
      <c r="A29" s="110">
        <v>12</v>
      </c>
      <c r="B29" s="328" t="s">
        <v>120</v>
      </c>
      <c r="C29" s="330" t="s">
        <v>45</v>
      </c>
      <c r="D29" s="332" t="s">
        <v>50</v>
      </c>
      <c r="E29" s="318" t="s">
        <v>31</v>
      </c>
      <c r="F29" s="320" t="s">
        <v>91</v>
      </c>
      <c r="G29" s="320" t="s">
        <v>28</v>
      </c>
      <c r="H29" s="320" t="s">
        <v>28</v>
      </c>
      <c r="I29" s="320" t="s">
        <v>47</v>
      </c>
      <c r="J29" s="336"/>
      <c r="K29" s="318"/>
      <c r="L29" s="320"/>
      <c r="M29" s="322"/>
      <c r="N29" s="334"/>
      <c r="O29" s="320"/>
      <c r="P29" s="320"/>
      <c r="Q29" s="320"/>
      <c r="R29" s="320"/>
      <c r="S29" s="318"/>
      <c r="T29" s="320"/>
      <c r="U29" s="320"/>
      <c r="V29" s="326"/>
      <c r="W29" s="318"/>
      <c r="X29" s="320"/>
      <c r="Y29" s="320" t="s">
        <v>28</v>
      </c>
      <c r="Z29" s="320" t="s">
        <v>28</v>
      </c>
      <c r="AA29" s="320" t="s">
        <v>106</v>
      </c>
      <c r="AB29" s="320"/>
      <c r="AC29" s="320" t="s">
        <v>91</v>
      </c>
      <c r="AD29" s="324" t="s">
        <v>38</v>
      </c>
      <c r="AE29" s="320" t="s">
        <v>39</v>
      </c>
      <c r="AF29" s="320" t="s">
        <v>90</v>
      </c>
      <c r="AG29" s="320"/>
      <c r="AH29" s="320"/>
      <c r="AI29" s="320"/>
      <c r="AJ29" s="320"/>
      <c r="AK29" s="320"/>
      <c r="AL29" s="324"/>
      <c r="AM29" s="320"/>
      <c r="AN29" s="320"/>
      <c r="AO29" s="320" t="s">
        <v>31</v>
      </c>
      <c r="AP29" s="320" t="s">
        <v>28</v>
      </c>
      <c r="AQ29" s="320" t="s">
        <v>28</v>
      </c>
      <c r="AR29" s="318"/>
      <c r="AS29" s="320" t="s">
        <v>90</v>
      </c>
      <c r="AT29" s="322" t="s">
        <v>46</v>
      </c>
      <c r="AU29" s="48">
        <f>COUNTA(E29:AT29)</f>
        <v>17</v>
      </c>
      <c r="AV29" s="106">
        <v>6</v>
      </c>
      <c r="AW29" s="36"/>
      <c r="AX29" s="52">
        <f>SUM(AU29,AV29,AW29)</f>
        <v>23</v>
      </c>
      <c r="AY29" s="52">
        <v>23</v>
      </c>
      <c r="AZ29" s="42">
        <f>AX29-AY29</f>
        <v>0</v>
      </c>
      <c r="BB29" s="35"/>
      <c r="BC29" s="35"/>
      <c r="BD29" s="35"/>
      <c r="BE29" s="35"/>
    </row>
    <row r="30" spans="1:80" s="15" customFormat="1" ht="20.100000000000001" customHeight="1">
      <c r="A30" s="109"/>
      <c r="B30" s="329"/>
      <c r="C30" s="331"/>
      <c r="D30" s="333"/>
      <c r="E30" s="319"/>
      <c r="F30" s="338"/>
      <c r="G30" s="321"/>
      <c r="H30" s="321"/>
      <c r="I30" s="321"/>
      <c r="J30" s="337"/>
      <c r="K30" s="319"/>
      <c r="L30" s="321"/>
      <c r="M30" s="323"/>
      <c r="N30" s="335"/>
      <c r="O30" s="321"/>
      <c r="P30" s="321"/>
      <c r="Q30" s="321"/>
      <c r="R30" s="321"/>
      <c r="S30" s="319"/>
      <c r="T30" s="321"/>
      <c r="U30" s="321"/>
      <c r="V30" s="327"/>
      <c r="W30" s="319"/>
      <c r="X30" s="321"/>
      <c r="Y30" s="321"/>
      <c r="Z30" s="321"/>
      <c r="AA30" s="321"/>
      <c r="AB30" s="321"/>
      <c r="AC30" s="321"/>
      <c r="AD30" s="325"/>
      <c r="AE30" s="321"/>
      <c r="AF30" s="321"/>
      <c r="AG30" s="321"/>
      <c r="AH30" s="321"/>
      <c r="AI30" s="321"/>
      <c r="AJ30" s="321"/>
      <c r="AK30" s="321"/>
      <c r="AL30" s="325"/>
      <c r="AM30" s="321"/>
      <c r="AN30" s="321"/>
      <c r="AO30" s="321"/>
      <c r="AP30" s="321"/>
      <c r="AQ30" s="321"/>
      <c r="AR30" s="319"/>
      <c r="AS30" s="321"/>
      <c r="AT30" s="323"/>
      <c r="AU30" s="105"/>
      <c r="AV30" s="107"/>
      <c r="AW30" s="9"/>
      <c r="AX30" s="97"/>
      <c r="AY30" s="97"/>
      <c r="AZ30" s="98"/>
      <c r="BB30" s="35"/>
      <c r="BC30" s="35"/>
      <c r="BD30" s="35"/>
      <c r="BE30" s="35"/>
    </row>
    <row r="31" spans="1:80" s="15" customFormat="1" ht="20.100000000000001" customHeight="1">
      <c r="A31" s="110">
        <v>13</v>
      </c>
      <c r="B31" s="328" t="s">
        <v>113</v>
      </c>
      <c r="C31" s="330" t="s">
        <v>45</v>
      </c>
      <c r="D31" s="332" t="s">
        <v>105</v>
      </c>
      <c r="E31" s="318" t="s">
        <v>28</v>
      </c>
      <c r="F31" s="320" t="s">
        <v>28</v>
      </c>
      <c r="G31" s="320" t="s">
        <v>91</v>
      </c>
      <c r="H31" s="320"/>
      <c r="I31" s="320" t="s">
        <v>39</v>
      </c>
      <c r="J31" s="320"/>
      <c r="K31" s="318"/>
      <c r="L31" s="320"/>
      <c r="M31" s="322"/>
      <c r="N31" s="318" t="s">
        <v>28</v>
      </c>
      <c r="O31" s="320" t="s">
        <v>28</v>
      </c>
      <c r="P31" s="320" t="s">
        <v>38</v>
      </c>
      <c r="Q31" s="320"/>
      <c r="R31" s="320" t="s">
        <v>90</v>
      </c>
      <c r="S31" s="318" t="s">
        <v>31</v>
      </c>
      <c r="T31" s="320" t="s">
        <v>36</v>
      </c>
      <c r="U31" s="320"/>
      <c r="V31" s="326"/>
      <c r="W31" s="318" t="s">
        <v>91</v>
      </c>
      <c r="X31" s="318" t="s">
        <v>90</v>
      </c>
      <c r="Y31" s="320" t="s">
        <v>46</v>
      </c>
      <c r="Z31" s="320"/>
      <c r="AA31" s="320"/>
      <c r="AB31" s="320"/>
      <c r="AC31" s="320"/>
      <c r="AD31" s="324"/>
      <c r="AE31" s="318" t="s">
        <v>28</v>
      </c>
      <c r="AF31" s="320" t="s">
        <v>28</v>
      </c>
      <c r="AG31" s="320" t="s">
        <v>38</v>
      </c>
      <c r="AH31" s="320" t="s">
        <v>39</v>
      </c>
      <c r="AI31" s="320" t="s">
        <v>31</v>
      </c>
      <c r="AJ31" s="320"/>
      <c r="AK31" s="320"/>
      <c r="AL31" s="324"/>
      <c r="AM31" s="318" t="s">
        <v>58</v>
      </c>
      <c r="AN31" s="320" t="s">
        <v>37</v>
      </c>
      <c r="AO31" s="320" t="s">
        <v>47</v>
      </c>
      <c r="AP31" s="320" t="s">
        <v>57</v>
      </c>
      <c r="AQ31" s="320" t="s">
        <v>106</v>
      </c>
      <c r="AR31" s="318"/>
      <c r="AS31" s="320"/>
      <c r="AT31" s="322"/>
      <c r="AU31" s="48">
        <f>COUNTA(E31:AT31)</f>
        <v>23</v>
      </c>
      <c r="AV31" s="106">
        <v>0</v>
      </c>
      <c r="AW31" s="36"/>
      <c r="AX31" s="52">
        <f>SUM(AU31,AV31,AW31)</f>
        <v>23</v>
      </c>
      <c r="AY31" s="52">
        <v>23</v>
      </c>
      <c r="AZ31" s="42">
        <f>AX31-AY31</f>
        <v>0</v>
      </c>
      <c r="BB31" s="35"/>
      <c r="BC31" s="35"/>
      <c r="BD31" s="35"/>
      <c r="BE31" s="35"/>
    </row>
    <row r="32" spans="1:80" s="15" customFormat="1" ht="20.100000000000001" customHeight="1">
      <c r="A32" s="109"/>
      <c r="B32" s="329"/>
      <c r="C32" s="331"/>
      <c r="D32" s="333"/>
      <c r="E32" s="319"/>
      <c r="F32" s="321"/>
      <c r="G32" s="321"/>
      <c r="H32" s="321"/>
      <c r="I32" s="321"/>
      <c r="J32" s="321"/>
      <c r="K32" s="319"/>
      <c r="L32" s="321"/>
      <c r="M32" s="323"/>
      <c r="N32" s="319"/>
      <c r="O32" s="321"/>
      <c r="P32" s="321"/>
      <c r="Q32" s="321"/>
      <c r="R32" s="321"/>
      <c r="S32" s="319"/>
      <c r="T32" s="321"/>
      <c r="U32" s="321"/>
      <c r="V32" s="327"/>
      <c r="W32" s="319"/>
      <c r="X32" s="319"/>
      <c r="Y32" s="321"/>
      <c r="Z32" s="321"/>
      <c r="AA32" s="321"/>
      <c r="AB32" s="321"/>
      <c r="AC32" s="321"/>
      <c r="AD32" s="325"/>
      <c r="AE32" s="319"/>
      <c r="AF32" s="321"/>
      <c r="AG32" s="321"/>
      <c r="AH32" s="321"/>
      <c r="AI32" s="321"/>
      <c r="AJ32" s="321"/>
      <c r="AK32" s="321"/>
      <c r="AL32" s="325"/>
      <c r="AM32" s="319"/>
      <c r="AN32" s="321"/>
      <c r="AO32" s="321"/>
      <c r="AP32" s="321"/>
      <c r="AQ32" s="321"/>
      <c r="AR32" s="319"/>
      <c r="AS32" s="321"/>
      <c r="AT32" s="323"/>
      <c r="AU32" s="105"/>
      <c r="AV32" s="107"/>
      <c r="AW32" s="9"/>
      <c r="AX32" s="97"/>
      <c r="AY32" s="97"/>
      <c r="AZ32" s="98"/>
      <c r="BB32" s="35"/>
      <c r="BC32" s="35"/>
      <c r="BD32" s="35"/>
      <c r="BE32" s="35"/>
    </row>
    <row r="33" spans="1:80" s="15" customFormat="1" ht="20.100000000000001" customHeight="1">
      <c r="A33" s="110">
        <v>14</v>
      </c>
      <c r="B33" s="312" t="s">
        <v>112</v>
      </c>
      <c r="C33" s="314" t="s">
        <v>45</v>
      </c>
      <c r="D33" s="316" t="s">
        <v>43</v>
      </c>
      <c r="E33" s="296"/>
      <c r="F33" s="294"/>
      <c r="G33" s="294"/>
      <c r="H33" s="294" t="s">
        <v>106</v>
      </c>
      <c r="I33" s="298"/>
      <c r="J33" s="294" t="s">
        <v>36</v>
      </c>
      <c r="K33" s="296" t="s">
        <v>38</v>
      </c>
      <c r="L33" s="294" t="s">
        <v>37</v>
      </c>
      <c r="M33" s="300" t="s">
        <v>37</v>
      </c>
      <c r="N33" s="296"/>
      <c r="O33" s="294"/>
      <c r="P33" s="294"/>
      <c r="Q33" s="294"/>
      <c r="R33" s="294"/>
      <c r="S33" s="296"/>
      <c r="T33" s="294"/>
      <c r="U33" s="294"/>
      <c r="V33" s="310"/>
      <c r="W33" s="296"/>
      <c r="X33" s="294"/>
      <c r="Y33" s="294"/>
      <c r="Z33" s="294"/>
      <c r="AA33" s="294"/>
      <c r="AB33" s="306"/>
      <c r="AC33" s="294"/>
      <c r="AD33" s="304"/>
      <c r="AE33" s="308"/>
      <c r="AF33" s="294"/>
      <c r="AG33" s="294"/>
      <c r="AH33" s="294"/>
      <c r="AI33" s="294" t="s">
        <v>47</v>
      </c>
      <c r="AJ33" s="294" t="s">
        <v>39</v>
      </c>
      <c r="AK33" s="294" t="s">
        <v>36</v>
      </c>
      <c r="AL33" s="304" t="s">
        <v>46</v>
      </c>
      <c r="AM33" s="296"/>
      <c r="AN33" s="294"/>
      <c r="AO33" s="294"/>
      <c r="AP33" s="294"/>
      <c r="AQ33" s="294"/>
      <c r="AR33" s="296"/>
      <c r="AS33" s="294"/>
      <c r="AT33" s="300"/>
      <c r="AU33" s="48">
        <f>COUNTA(E33:AT33)</f>
        <v>9</v>
      </c>
      <c r="AV33" s="106">
        <v>14</v>
      </c>
      <c r="AW33" s="36"/>
      <c r="AX33" s="52">
        <f>SUM(AU33,AV33,AW33)</f>
        <v>23</v>
      </c>
      <c r="AY33" s="52">
        <v>23</v>
      </c>
      <c r="AZ33" s="42">
        <f>AX33-AY33</f>
        <v>0</v>
      </c>
      <c r="BB33" s="78">
        <f>COUNTA(E33:AT33)</f>
        <v>9</v>
      </c>
      <c r="BC33" s="78">
        <f>COUNTIF(E33:AT33,"ΑΣ")</f>
        <v>0</v>
      </c>
      <c r="BD33" s="78">
        <f>COUNTIF(E33:AT33,"ΕΓ")</f>
        <v>0</v>
      </c>
      <c r="BE33" s="78">
        <f>BB33-(BC33+BD33)</f>
        <v>9</v>
      </c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15" customFormat="1" ht="20.100000000000001" customHeight="1">
      <c r="A34" s="109"/>
      <c r="B34" s="313"/>
      <c r="C34" s="315"/>
      <c r="D34" s="317"/>
      <c r="E34" s="297"/>
      <c r="F34" s="295"/>
      <c r="G34" s="295"/>
      <c r="H34" s="295"/>
      <c r="I34" s="299"/>
      <c r="J34" s="295"/>
      <c r="K34" s="297"/>
      <c r="L34" s="295"/>
      <c r="M34" s="301"/>
      <c r="N34" s="297"/>
      <c r="O34" s="295"/>
      <c r="P34" s="295"/>
      <c r="Q34" s="295"/>
      <c r="R34" s="295"/>
      <c r="S34" s="297"/>
      <c r="T34" s="295"/>
      <c r="U34" s="295"/>
      <c r="V34" s="311"/>
      <c r="W34" s="297"/>
      <c r="X34" s="295"/>
      <c r="Y34" s="295"/>
      <c r="Z34" s="295"/>
      <c r="AA34" s="295"/>
      <c r="AB34" s="307"/>
      <c r="AC34" s="295"/>
      <c r="AD34" s="305"/>
      <c r="AE34" s="309"/>
      <c r="AF34" s="295"/>
      <c r="AG34" s="295"/>
      <c r="AH34" s="295"/>
      <c r="AI34" s="295"/>
      <c r="AJ34" s="295"/>
      <c r="AK34" s="295"/>
      <c r="AL34" s="305"/>
      <c r="AM34" s="297"/>
      <c r="AN34" s="295"/>
      <c r="AO34" s="295"/>
      <c r="AP34" s="295"/>
      <c r="AQ34" s="295"/>
      <c r="AR34" s="297"/>
      <c r="AS34" s="295"/>
      <c r="AT34" s="301"/>
      <c r="AU34" s="105"/>
      <c r="AV34" s="107"/>
      <c r="AW34" s="9"/>
      <c r="AX34" s="97"/>
      <c r="AY34" s="97"/>
      <c r="AZ34" s="98"/>
      <c r="BB34" s="78"/>
      <c r="BC34" s="78"/>
      <c r="BD34" s="78"/>
      <c r="BE34" s="78"/>
    </row>
    <row r="35" spans="1:80" s="15" customFormat="1" ht="20.100000000000001" customHeight="1">
      <c r="A35" s="110">
        <v>15</v>
      </c>
      <c r="B35" s="302" t="s">
        <v>122</v>
      </c>
      <c r="C35" s="286" t="s">
        <v>45</v>
      </c>
      <c r="D35" s="288" t="s">
        <v>25</v>
      </c>
      <c r="E35" s="277"/>
      <c r="F35" s="273"/>
      <c r="G35" s="273"/>
      <c r="H35" s="292"/>
      <c r="I35" s="273"/>
      <c r="J35" s="273"/>
      <c r="K35" s="273"/>
      <c r="L35" s="273"/>
      <c r="M35" s="275"/>
      <c r="N35" s="290" t="s">
        <v>46</v>
      </c>
      <c r="O35" s="273" t="s">
        <v>55</v>
      </c>
      <c r="P35" s="273" t="s">
        <v>37</v>
      </c>
      <c r="Q35" s="273" t="s">
        <v>37</v>
      </c>
      <c r="R35" s="273"/>
      <c r="S35" s="273" t="s">
        <v>110</v>
      </c>
      <c r="T35" s="273"/>
      <c r="U35" s="273"/>
      <c r="V35" s="283"/>
      <c r="W35" s="277"/>
      <c r="X35" s="273" t="s">
        <v>36</v>
      </c>
      <c r="Y35" s="273"/>
      <c r="Z35" s="273"/>
      <c r="AA35" s="273" t="s">
        <v>37</v>
      </c>
      <c r="AB35" s="273" t="s">
        <v>55</v>
      </c>
      <c r="AC35" s="273"/>
      <c r="AD35" s="279"/>
      <c r="AE35" s="281"/>
      <c r="AF35" s="273"/>
      <c r="AG35" s="273"/>
      <c r="AH35" s="273"/>
      <c r="AI35" s="273"/>
      <c r="AJ35" s="273"/>
      <c r="AK35" s="273"/>
      <c r="AL35" s="279"/>
      <c r="AM35" s="277"/>
      <c r="AN35" s="273"/>
      <c r="AO35" s="273"/>
      <c r="AP35" s="273" t="s">
        <v>46</v>
      </c>
      <c r="AQ35" s="273" t="s">
        <v>37</v>
      </c>
      <c r="AR35" s="273" t="s">
        <v>36</v>
      </c>
      <c r="AS35" s="273"/>
      <c r="AT35" s="275" t="s">
        <v>110</v>
      </c>
      <c r="AU35" s="48">
        <f>COUNTA(E35:AT35)</f>
        <v>12</v>
      </c>
      <c r="AV35" s="106">
        <v>8</v>
      </c>
      <c r="AW35" s="37"/>
      <c r="AX35" s="76">
        <f>SUM(AU35,AV35,AW35)</f>
        <v>20</v>
      </c>
      <c r="AY35" s="76">
        <v>20</v>
      </c>
      <c r="AZ35" s="77">
        <f>AX35-AY35</f>
        <v>0</v>
      </c>
      <c r="BB35" s="78">
        <f>COUNTA(E35:AT35)</f>
        <v>12</v>
      </c>
      <c r="BC35" s="78">
        <f>COUNTIF(E35:AT35,"ΑΣ")</f>
        <v>0</v>
      </c>
      <c r="BD35" s="78">
        <f>COUNTIF(E35:AT35,"ΕΓ")</f>
        <v>0</v>
      </c>
      <c r="BE35" s="78">
        <f>BB35-(BC35+BD35)</f>
        <v>12</v>
      </c>
    </row>
    <row r="36" spans="1:80" s="15" customFormat="1" ht="20.100000000000001" customHeight="1">
      <c r="A36" s="109"/>
      <c r="B36" s="303"/>
      <c r="C36" s="287"/>
      <c r="D36" s="289"/>
      <c r="E36" s="278"/>
      <c r="F36" s="274"/>
      <c r="G36" s="274"/>
      <c r="H36" s="293"/>
      <c r="I36" s="274"/>
      <c r="J36" s="274"/>
      <c r="K36" s="274"/>
      <c r="L36" s="274"/>
      <c r="M36" s="276"/>
      <c r="N36" s="291"/>
      <c r="O36" s="274"/>
      <c r="P36" s="274"/>
      <c r="Q36" s="274"/>
      <c r="R36" s="274"/>
      <c r="S36" s="274"/>
      <c r="T36" s="274"/>
      <c r="U36" s="274"/>
      <c r="V36" s="284"/>
      <c r="W36" s="278"/>
      <c r="X36" s="274"/>
      <c r="Y36" s="274"/>
      <c r="Z36" s="274"/>
      <c r="AA36" s="274"/>
      <c r="AB36" s="274"/>
      <c r="AC36" s="274"/>
      <c r="AD36" s="280"/>
      <c r="AE36" s="282"/>
      <c r="AF36" s="274"/>
      <c r="AG36" s="274"/>
      <c r="AH36" s="274"/>
      <c r="AI36" s="274"/>
      <c r="AJ36" s="274"/>
      <c r="AK36" s="274"/>
      <c r="AL36" s="280"/>
      <c r="AM36" s="278"/>
      <c r="AN36" s="274"/>
      <c r="AO36" s="274"/>
      <c r="AP36" s="274"/>
      <c r="AQ36" s="274"/>
      <c r="AR36" s="274"/>
      <c r="AS36" s="274"/>
      <c r="AT36" s="276"/>
      <c r="AU36" s="105"/>
      <c r="AV36" s="107"/>
      <c r="AW36" s="9"/>
      <c r="AX36" s="97"/>
      <c r="AY36" s="97"/>
      <c r="AZ36" s="98"/>
      <c r="BB36" s="78"/>
      <c r="BC36" s="78"/>
      <c r="BD36" s="78"/>
      <c r="BE36" s="78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15" customFormat="1" ht="20.100000000000001" customHeight="1">
      <c r="A37" s="110">
        <v>16</v>
      </c>
      <c r="B37" s="285" t="s">
        <v>129</v>
      </c>
      <c r="C37" s="286" t="s">
        <v>45</v>
      </c>
      <c r="D37" s="288" t="s">
        <v>26</v>
      </c>
      <c r="E37" s="277"/>
      <c r="F37" s="273"/>
      <c r="G37" s="273"/>
      <c r="H37" s="273"/>
      <c r="I37" s="273"/>
      <c r="J37" s="273"/>
      <c r="K37" s="277"/>
      <c r="L37" s="273"/>
      <c r="M37" s="275"/>
      <c r="N37" s="277" t="s">
        <v>46</v>
      </c>
      <c r="O37" s="277" t="s">
        <v>55</v>
      </c>
      <c r="P37" s="277"/>
      <c r="Q37" s="277" t="s">
        <v>37</v>
      </c>
      <c r="R37" s="277"/>
      <c r="S37" s="277" t="s">
        <v>110</v>
      </c>
      <c r="T37" s="277"/>
      <c r="U37" s="273"/>
      <c r="V37" s="283"/>
      <c r="W37" s="277"/>
      <c r="X37" s="277" t="s">
        <v>36</v>
      </c>
      <c r="Y37" s="273"/>
      <c r="Z37" s="277" t="s">
        <v>38</v>
      </c>
      <c r="AA37" s="277" t="s">
        <v>37</v>
      </c>
      <c r="AB37" s="277" t="s">
        <v>55</v>
      </c>
      <c r="AC37" s="277"/>
      <c r="AD37" s="279"/>
      <c r="AE37" s="281"/>
      <c r="AF37" s="273"/>
      <c r="AG37" s="273"/>
      <c r="AH37" s="273"/>
      <c r="AI37" s="273"/>
      <c r="AJ37" s="273"/>
      <c r="AK37" s="273"/>
      <c r="AL37" s="279"/>
      <c r="AM37" s="277"/>
      <c r="AN37" s="273"/>
      <c r="AO37" s="277"/>
      <c r="AP37" s="273" t="s">
        <v>46</v>
      </c>
      <c r="AQ37" s="273"/>
      <c r="AR37" s="273" t="s">
        <v>36</v>
      </c>
      <c r="AS37" s="273" t="s">
        <v>38</v>
      </c>
      <c r="AT37" s="275" t="s">
        <v>110</v>
      </c>
      <c r="AU37" s="48">
        <f>COUNTA(E37:AT37)</f>
        <v>12</v>
      </c>
      <c r="AV37" s="106">
        <v>8</v>
      </c>
      <c r="AW37" s="37"/>
      <c r="AX37" s="76">
        <f>SUM(AU37,AV37,AW37)</f>
        <v>20</v>
      </c>
      <c r="AY37" s="76">
        <v>20</v>
      </c>
      <c r="AZ37" s="77">
        <f>AX37-AY37</f>
        <v>0</v>
      </c>
      <c r="BB37" s="78">
        <f>COUNTA(E37:AT37)</f>
        <v>12</v>
      </c>
      <c r="BC37" s="78">
        <f>COUNTIF(E37:AT37,"ΑΣ")</f>
        <v>0</v>
      </c>
      <c r="BD37" s="78">
        <f>COUNTIF(E37:AT37,"ΕΓ")</f>
        <v>0</v>
      </c>
      <c r="BE37" s="78">
        <f>BB37-(BC37+BD37)</f>
        <v>12</v>
      </c>
    </row>
    <row r="38" spans="1:80" s="15" customFormat="1" ht="20.100000000000001" customHeight="1">
      <c r="A38" s="109"/>
      <c r="B38" s="285"/>
      <c r="C38" s="287"/>
      <c r="D38" s="289"/>
      <c r="E38" s="278"/>
      <c r="F38" s="274"/>
      <c r="G38" s="274"/>
      <c r="H38" s="274"/>
      <c r="I38" s="274"/>
      <c r="J38" s="274"/>
      <c r="K38" s="278"/>
      <c r="L38" s="274"/>
      <c r="M38" s="276"/>
      <c r="N38" s="278"/>
      <c r="O38" s="278"/>
      <c r="P38" s="278"/>
      <c r="Q38" s="278"/>
      <c r="R38" s="278"/>
      <c r="S38" s="278"/>
      <c r="T38" s="278"/>
      <c r="U38" s="274"/>
      <c r="V38" s="284"/>
      <c r="W38" s="278"/>
      <c r="X38" s="278"/>
      <c r="Y38" s="274"/>
      <c r="Z38" s="278"/>
      <c r="AA38" s="278"/>
      <c r="AB38" s="278"/>
      <c r="AC38" s="278"/>
      <c r="AD38" s="280"/>
      <c r="AE38" s="282"/>
      <c r="AF38" s="274"/>
      <c r="AG38" s="274"/>
      <c r="AH38" s="274"/>
      <c r="AI38" s="274"/>
      <c r="AJ38" s="274"/>
      <c r="AK38" s="274"/>
      <c r="AL38" s="280"/>
      <c r="AM38" s="278"/>
      <c r="AN38" s="274"/>
      <c r="AO38" s="278"/>
      <c r="AP38" s="274"/>
      <c r="AQ38" s="274"/>
      <c r="AR38" s="274"/>
      <c r="AS38" s="274"/>
      <c r="AT38" s="276"/>
      <c r="AU38" s="105"/>
      <c r="AV38" s="107"/>
      <c r="AW38" s="9"/>
      <c r="AX38" s="97"/>
      <c r="AY38" s="97"/>
      <c r="AZ38" s="98"/>
      <c r="BB38" s="78"/>
      <c r="BC38" s="78"/>
      <c r="BD38" s="78"/>
      <c r="BE38" s="78"/>
    </row>
    <row r="39" spans="1:80" s="15" customFormat="1" ht="20.100000000000001" customHeight="1">
      <c r="A39" s="110">
        <v>17</v>
      </c>
      <c r="B39" s="261" t="s">
        <v>48</v>
      </c>
      <c r="C39" s="263" t="s">
        <v>12</v>
      </c>
      <c r="D39" s="265" t="s">
        <v>52</v>
      </c>
      <c r="E39" s="257"/>
      <c r="F39" s="245"/>
      <c r="G39" s="245" t="s">
        <v>28</v>
      </c>
      <c r="H39" s="245" t="s">
        <v>28</v>
      </c>
      <c r="I39" s="245"/>
      <c r="J39" s="245"/>
      <c r="K39" s="245" t="s">
        <v>90</v>
      </c>
      <c r="L39" s="245"/>
      <c r="M39" s="247"/>
      <c r="N39" s="271"/>
      <c r="O39" s="245"/>
      <c r="P39" s="245"/>
      <c r="Q39" s="245" t="s">
        <v>92</v>
      </c>
      <c r="R39" s="245" t="s">
        <v>92</v>
      </c>
      <c r="S39" s="245"/>
      <c r="T39" s="245" t="s">
        <v>90</v>
      </c>
      <c r="U39" s="245" t="s">
        <v>32</v>
      </c>
      <c r="V39" s="255"/>
      <c r="W39" s="257"/>
      <c r="X39" s="245"/>
      <c r="Y39" s="257" t="s">
        <v>28</v>
      </c>
      <c r="Z39" s="245" t="s">
        <v>28</v>
      </c>
      <c r="AA39" s="245" t="s">
        <v>91</v>
      </c>
      <c r="AB39" s="245"/>
      <c r="AC39" s="245" t="s">
        <v>106</v>
      </c>
      <c r="AD39" s="251"/>
      <c r="AE39" s="245" t="s">
        <v>47</v>
      </c>
      <c r="AF39" s="245" t="s">
        <v>91</v>
      </c>
      <c r="AG39" s="245"/>
      <c r="AH39" s="245" t="s">
        <v>92</v>
      </c>
      <c r="AI39" s="245" t="s">
        <v>92</v>
      </c>
      <c r="AJ39" s="245"/>
      <c r="AK39" s="245"/>
      <c r="AL39" s="251"/>
      <c r="AM39" s="257"/>
      <c r="AN39" s="245" t="s">
        <v>92</v>
      </c>
      <c r="AO39" s="245" t="s">
        <v>92</v>
      </c>
      <c r="AP39" s="245" t="s">
        <v>28</v>
      </c>
      <c r="AQ39" s="245" t="s">
        <v>28</v>
      </c>
      <c r="AR39" s="245"/>
      <c r="AS39" s="245" t="s">
        <v>46</v>
      </c>
      <c r="AT39" s="247"/>
      <c r="AU39" s="48">
        <f>COUNTA(E39:AT39)</f>
        <v>20</v>
      </c>
      <c r="AV39" s="106">
        <v>0</v>
      </c>
      <c r="AW39" s="37"/>
      <c r="AX39" s="76">
        <f>SUM(AU39,AV39,AW39)</f>
        <v>20</v>
      </c>
      <c r="AY39" s="76">
        <v>20</v>
      </c>
      <c r="AZ39" s="77">
        <f>AX39-AY39</f>
        <v>0</v>
      </c>
      <c r="BB39" s="78">
        <f>COUNTA(E39:AT39)</f>
        <v>20</v>
      </c>
      <c r="BC39" s="78">
        <f>COUNTIF(E39:AT39,"ΑΣ")</f>
        <v>0</v>
      </c>
      <c r="BD39" s="78">
        <f>COUNTIF(E39:AT39,"ΕΓ")</f>
        <v>0</v>
      </c>
      <c r="BE39" s="78">
        <f>BB39-(BC39+BD39)</f>
        <v>20</v>
      </c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15" customFormat="1" ht="20.100000000000001" customHeight="1">
      <c r="A40" s="109"/>
      <c r="B40" s="262"/>
      <c r="C40" s="264"/>
      <c r="D40" s="266"/>
      <c r="E40" s="258"/>
      <c r="F40" s="246"/>
      <c r="G40" s="246"/>
      <c r="H40" s="269"/>
      <c r="I40" s="269"/>
      <c r="J40" s="246"/>
      <c r="K40" s="246"/>
      <c r="L40" s="246"/>
      <c r="M40" s="248"/>
      <c r="N40" s="272"/>
      <c r="O40" s="246"/>
      <c r="P40" s="246"/>
      <c r="Q40" s="246"/>
      <c r="R40" s="246"/>
      <c r="S40" s="246"/>
      <c r="T40" s="246"/>
      <c r="U40" s="246"/>
      <c r="V40" s="256"/>
      <c r="W40" s="270"/>
      <c r="X40" s="269"/>
      <c r="Y40" s="270"/>
      <c r="Z40" s="269"/>
      <c r="AA40" s="269"/>
      <c r="AB40" s="246"/>
      <c r="AC40" s="246"/>
      <c r="AD40" s="252"/>
      <c r="AE40" s="246"/>
      <c r="AF40" s="246"/>
      <c r="AG40" s="246"/>
      <c r="AH40" s="246"/>
      <c r="AI40" s="246"/>
      <c r="AJ40" s="246"/>
      <c r="AK40" s="246"/>
      <c r="AL40" s="252"/>
      <c r="AM40" s="270"/>
      <c r="AN40" s="269"/>
      <c r="AO40" s="246"/>
      <c r="AP40" s="269"/>
      <c r="AQ40" s="246"/>
      <c r="AR40" s="246"/>
      <c r="AS40" s="246"/>
      <c r="AT40" s="248"/>
      <c r="AU40" s="105"/>
      <c r="AV40" s="107"/>
      <c r="AW40" s="9"/>
      <c r="AX40" s="97"/>
      <c r="AY40" s="97"/>
      <c r="AZ40" s="98"/>
      <c r="BB40" s="78"/>
      <c r="BC40" s="78"/>
      <c r="BD40" s="78"/>
      <c r="BE40" s="78"/>
    </row>
    <row r="41" spans="1:80" s="15" customFormat="1" ht="20.100000000000001" customHeight="1">
      <c r="A41" s="110">
        <v>18</v>
      </c>
      <c r="B41" s="261" t="s">
        <v>111</v>
      </c>
      <c r="C41" s="263" t="s">
        <v>45</v>
      </c>
      <c r="D41" s="265" t="s">
        <v>15</v>
      </c>
      <c r="E41" s="267"/>
      <c r="F41" s="245"/>
      <c r="G41" s="245" t="s">
        <v>56</v>
      </c>
      <c r="H41" s="245" t="s">
        <v>56</v>
      </c>
      <c r="I41" s="245"/>
      <c r="J41" s="245"/>
      <c r="K41" s="245" t="s">
        <v>36</v>
      </c>
      <c r="L41" s="245" t="s">
        <v>32</v>
      </c>
      <c r="M41" s="247"/>
      <c r="N41" s="245"/>
      <c r="O41" s="245"/>
      <c r="P41" s="245"/>
      <c r="Q41" s="245"/>
      <c r="R41" s="245"/>
      <c r="S41" s="245" t="s">
        <v>30</v>
      </c>
      <c r="T41" s="257" t="s">
        <v>37</v>
      </c>
      <c r="U41" s="245" t="s">
        <v>32</v>
      </c>
      <c r="V41" s="255" t="s">
        <v>32</v>
      </c>
      <c r="W41" s="257"/>
      <c r="X41" s="259"/>
      <c r="Y41" s="245" t="s">
        <v>106</v>
      </c>
      <c r="Z41" s="245" t="s">
        <v>106</v>
      </c>
      <c r="AA41" s="245"/>
      <c r="AB41" s="245" t="s">
        <v>30</v>
      </c>
      <c r="AC41" s="245" t="s">
        <v>38</v>
      </c>
      <c r="AD41" s="251" t="s">
        <v>39</v>
      </c>
      <c r="AE41" s="253"/>
      <c r="AF41" s="245"/>
      <c r="AG41" s="245"/>
      <c r="AH41" s="245" t="s">
        <v>91</v>
      </c>
      <c r="AI41" s="245"/>
      <c r="AJ41" s="245"/>
      <c r="AK41" s="245" t="s">
        <v>90</v>
      </c>
      <c r="AL41" s="251" t="s">
        <v>31</v>
      </c>
      <c r="AM41" s="249"/>
      <c r="AN41" s="245"/>
      <c r="AO41" s="245"/>
      <c r="AP41" s="245"/>
      <c r="AQ41" s="245" t="s">
        <v>55</v>
      </c>
      <c r="AR41" s="245" t="s">
        <v>55</v>
      </c>
      <c r="AS41" s="245" t="s">
        <v>54</v>
      </c>
      <c r="AT41" s="247" t="s">
        <v>54</v>
      </c>
      <c r="AU41" s="48">
        <f>COUNTA(E41:AT41)</f>
        <v>20</v>
      </c>
      <c r="AV41" s="106">
        <v>0</v>
      </c>
      <c r="AW41" s="37"/>
      <c r="AX41" s="76">
        <f>SUM(AU41,AV41,AW41)</f>
        <v>20</v>
      </c>
      <c r="AY41" s="76">
        <v>20</v>
      </c>
      <c r="AZ41" s="77">
        <f>AX41-AY41</f>
        <v>0</v>
      </c>
      <c r="BB41" s="78">
        <f>COUNTA(E41:AT41)</f>
        <v>20</v>
      </c>
      <c r="BC41" s="78">
        <f>COUNTIF(E41:AT41,"ΑΣ")</f>
        <v>0</v>
      </c>
      <c r="BD41" s="78">
        <f>COUNTIF(E41:AT41,"ΕΓ")</f>
        <v>0</v>
      </c>
      <c r="BE41" s="78">
        <f>BB41-(BC41+BD41)</f>
        <v>20</v>
      </c>
    </row>
    <row r="42" spans="1:80" s="15" customFormat="1" ht="20.100000000000001" customHeight="1">
      <c r="A42" s="109"/>
      <c r="B42" s="262"/>
      <c r="C42" s="264"/>
      <c r="D42" s="266"/>
      <c r="E42" s="268"/>
      <c r="F42" s="246"/>
      <c r="G42" s="246"/>
      <c r="H42" s="246"/>
      <c r="I42" s="246"/>
      <c r="J42" s="246"/>
      <c r="K42" s="246"/>
      <c r="L42" s="246"/>
      <c r="M42" s="248"/>
      <c r="N42" s="246"/>
      <c r="O42" s="246"/>
      <c r="P42" s="246"/>
      <c r="Q42" s="246"/>
      <c r="R42" s="246"/>
      <c r="S42" s="246"/>
      <c r="T42" s="258"/>
      <c r="U42" s="246"/>
      <c r="V42" s="256"/>
      <c r="W42" s="258"/>
      <c r="X42" s="260"/>
      <c r="Y42" s="246"/>
      <c r="Z42" s="246"/>
      <c r="AA42" s="246"/>
      <c r="AB42" s="246"/>
      <c r="AC42" s="246"/>
      <c r="AD42" s="252"/>
      <c r="AE42" s="254"/>
      <c r="AF42" s="246"/>
      <c r="AG42" s="246"/>
      <c r="AH42" s="246"/>
      <c r="AI42" s="246"/>
      <c r="AJ42" s="246"/>
      <c r="AK42" s="246"/>
      <c r="AL42" s="252"/>
      <c r="AM42" s="250"/>
      <c r="AN42" s="246"/>
      <c r="AO42" s="246"/>
      <c r="AP42" s="246"/>
      <c r="AQ42" s="246"/>
      <c r="AR42" s="246"/>
      <c r="AS42" s="246"/>
      <c r="AT42" s="248"/>
      <c r="AU42" s="105"/>
      <c r="AV42" s="107"/>
      <c r="AW42" s="9"/>
      <c r="AX42" s="97"/>
      <c r="AY42" s="97"/>
      <c r="AZ42" s="98"/>
      <c r="BB42" s="78"/>
      <c r="BC42" s="78"/>
      <c r="BD42" s="78"/>
      <c r="BE42" s="78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15" customFormat="1" ht="20.100000000000001" customHeight="1">
      <c r="A43" s="110">
        <v>19</v>
      </c>
      <c r="B43" s="231" t="s">
        <v>99</v>
      </c>
      <c r="C43" s="232" t="s">
        <v>10</v>
      </c>
      <c r="D43" s="234" t="s">
        <v>22</v>
      </c>
      <c r="E43" s="243"/>
      <c r="F43" s="213"/>
      <c r="G43" s="213"/>
      <c r="H43" s="213"/>
      <c r="I43" s="213"/>
      <c r="J43" s="213"/>
      <c r="K43" s="229"/>
      <c r="L43" s="229"/>
      <c r="M43" s="241"/>
      <c r="N43" s="213"/>
      <c r="O43" s="213"/>
      <c r="P43" s="213"/>
      <c r="Q43" s="213"/>
      <c r="R43" s="213"/>
      <c r="S43" s="213"/>
      <c r="T43" s="238"/>
      <c r="U43" s="213"/>
      <c r="V43" s="225"/>
      <c r="W43" s="219"/>
      <c r="X43" s="238"/>
      <c r="Y43" s="213"/>
      <c r="Z43" s="213"/>
      <c r="AA43" s="213"/>
      <c r="AB43" s="213"/>
      <c r="AC43" s="213"/>
      <c r="AD43" s="217"/>
      <c r="AE43" s="223"/>
      <c r="AF43" s="213"/>
      <c r="AG43" s="213"/>
      <c r="AH43" s="213"/>
      <c r="AI43" s="213"/>
      <c r="AJ43" s="213" t="s">
        <v>31</v>
      </c>
      <c r="AK43" s="213" t="s">
        <v>91</v>
      </c>
      <c r="AL43" s="217" t="s">
        <v>90</v>
      </c>
      <c r="AM43" s="236"/>
      <c r="AN43" s="213"/>
      <c r="AO43" s="213"/>
      <c r="AP43" s="213"/>
      <c r="AQ43" s="219" t="s">
        <v>90</v>
      </c>
      <c r="AR43" s="213" t="s">
        <v>30</v>
      </c>
      <c r="AS43" s="213" t="s">
        <v>91</v>
      </c>
      <c r="AT43" s="215" t="s">
        <v>31</v>
      </c>
      <c r="AU43" s="48">
        <f>COUNTA(E43:AT43)</f>
        <v>7</v>
      </c>
      <c r="AV43" s="106">
        <v>13</v>
      </c>
      <c r="AW43" s="37"/>
      <c r="AX43" s="76">
        <f t="shared" ref="AX43" si="0">SUM(AU43,AV43,AW43)</f>
        <v>20</v>
      </c>
      <c r="AY43" s="76">
        <v>20</v>
      </c>
      <c r="AZ43" s="77">
        <f>AX43-AY43</f>
        <v>0</v>
      </c>
      <c r="BB43" s="35"/>
      <c r="BC43" s="35"/>
      <c r="BD43" s="35"/>
      <c r="BE43" s="35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15" customFormat="1" ht="20.100000000000001" customHeight="1">
      <c r="A44" s="109"/>
      <c r="B44" s="231"/>
      <c r="C44" s="233"/>
      <c r="D44" s="235" t="s">
        <v>61</v>
      </c>
      <c r="E44" s="244"/>
      <c r="F44" s="214"/>
      <c r="G44" s="214"/>
      <c r="H44" s="214"/>
      <c r="I44" s="214"/>
      <c r="J44" s="214"/>
      <c r="K44" s="240"/>
      <c r="L44" s="240"/>
      <c r="M44" s="242"/>
      <c r="N44" s="214"/>
      <c r="O44" s="214"/>
      <c r="P44" s="214"/>
      <c r="Q44" s="214"/>
      <c r="R44" s="214"/>
      <c r="S44" s="214"/>
      <c r="T44" s="239"/>
      <c r="U44" s="214"/>
      <c r="V44" s="226"/>
      <c r="W44" s="220"/>
      <c r="X44" s="239"/>
      <c r="Y44" s="214"/>
      <c r="Z44" s="214"/>
      <c r="AA44" s="214"/>
      <c r="AB44" s="214"/>
      <c r="AC44" s="214"/>
      <c r="AD44" s="218"/>
      <c r="AE44" s="224"/>
      <c r="AF44" s="214"/>
      <c r="AG44" s="214"/>
      <c r="AH44" s="214"/>
      <c r="AI44" s="214"/>
      <c r="AJ44" s="214"/>
      <c r="AK44" s="214"/>
      <c r="AL44" s="218"/>
      <c r="AM44" s="237"/>
      <c r="AN44" s="214"/>
      <c r="AO44" s="214"/>
      <c r="AP44" s="214"/>
      <c r="AQ44" s="220"/>
      <c r="AR44" s="214"/>
      <c r="AS44" s="214"/>
      <c r="AT44" s="216"/>
      <c r="AU44" s="105"/>
      <c r="AV44" s="107"/>
      <c r="AW44" s="9"/>
      <c r="AX44" s="97"/>
      <c r="AY44" s="97"/>
      <c r="AZ44" s="98"/>
      <c r="BB44" s="35"/>
      <c r="BC44" s="35"/>
      <c r="BD44" s="35"/>
      <c r="BE44" s="35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15" customFormat="1" ht="20.100000000000001" customHeight="1">
      <c r="A45" s="110">
        <v>20</v>
      </c>
      <c r="B45" s="231" t="s">
        <v>79</v>
      </c>
      <c r="C45" s="232" t="s">
        <v>12</v>
      </c>
      <c r="D45" s="234" t="s">
        <v>22</v>
      </c>
      <c r="E45" s="213" t="s">
        <v>106</v>
      </c>
      <c r="F45" s="213" t="s">
        <v>106</v>
      </c>
      <c r="G45" s="213" t="s">
        <v>56</v>
      </c>
      <c r="H45" s="213" t="s">
        <v>56</v>
      </c>
      <c r="I45" s="227"/>
      <c r="J45" s="227"/>
      <c r="K45" s="229"/>
      <c r="L45" s="213"/>
      <c r="M45" s="215"/>
      <c r="N45" s="219"/>
      <c r="O45" s="219"/>
      <c r="P45" s="213"/>
      <c r="Q45" s="213" t="s">
        <v>39</v>
      </c>
      <c r="R45" s="213" t="s">
        <v>39</v>
      </c>
      <c r="S45" s="213" t="s">
        <v>42</v>
      </c>
      <c r="T45" s="213" t="s">
        <v>38</v>
      </c>
      <c r="U45" s="213"/>
      <c r="V45" s="225"/>
      <c r="W45" s="219"/>
      <c r="X45" s="213"/>
      <c r="Y45" s="213" t="s">
        <v>106</v>
      </c>
      <c r="Z45" s="213" t="s">
        <v>106</v>
      </c>
      <c r="AA45" s="213" t="s">
        <v>46</v>
      </c>
      <c r="AB45" s="213" t="s">
        <v>46</v>
      </c>
      <c r="AC45" s="213" t="s">
        <v>47</v>
      </c>
      <c r="AD45" s="217" t="s">
        <v>47</v>
      </c>
      <c r="AE45" s="223"/>
      <c r="AF45" s="213"/>
      <c r="AG45" s="213" t="s">
        <v>36</v>
      </c>
      <c r="AH45" s="213" t="s">
        <v>36</v>
      </c>
      <c r="AI45" s="213" t="s">
        <v>37</v>
      </c>
      <c r="AJ45" s="213" t="s">
        <v>37</v>
      </c>
      <c r="AK45" s="213"/>
      <c r="AL45" s="217"/>
      <c r="AM45" s="219"/>
      <c r="AN45" s="213"/>
      <c r="AO45" s="213"/>
      <c r="AP45" s="221"/>
      <c r="AQ45" s="213" t="s">
        <v>55</v>
      </c>
      <c r="AR45" s="213" t="s">
        <v>55</v>
      </c>
      <c r="AS45" s="213" t="s">
        <v>54</v>
      </c>
      <c r="AT45" s="215" t="s">
        <v>54</v>
      </c>
      <c r="AU45" s="48">
        <f>COUNTA(E45:AT45)</f>
        <v>22</v>
      </c>
      <c r="AV45" s="106">
        <f>BC45</f>
        <v>0</v>
      </c>
      <c r="AW45" s="37"/>
      <c r="AX45" s="76">
        <f>SUM(AU45,AV45,AW45)</f>
        <v>22</v>
      </c>
      <c r="AY45" s="76">
        <v>20</v>
      </c>
      <c r="AZ45" s="77">
        <f>AX45-AY45</f>
        <v>2</v>
      </c>
      <c r="BB45" s="78">
        <f>COUNTA(E45:AT45)</f>
        <v>22</v>
      </c>
      <c r="BC45" s="78">
        <f>COUNTIF(E45:AT45,"ΑΣ")</f>
        <v>0</v>
      </c>
      <c r="BD45" s="78">
        <f>COUNTIF(E45:AT45,"ΕΓ")</f>
        <v>0</v>
      </c>
      <c r="BE45" s="78">
        <f>BB45-(BC45+BD45)</f>
        <v>22</v>
      </c>
    </row>
    <row r="46" spans="1:80" s="15" customFormat="1" ht="20.100000000000001" customHeight="1">
      <c r="A46" s="109"/>
      <c r="B46" s="231"/>
      <c r="C46" s="233"/>
      <c r="D46" s="235"/>
      <c r="E46" s="214"/>
      <c r="F46" s="214"/>
      <c r="G46" s="214"/>
      <c r="H46" s="214"/>
      <c r="I46" s="228"/>
      <c r="J46" s="228"/>
      <c r="K46" s="230"/>
      <c r="L46" s="214"/>
      <c r="M46" s="216"/>
      <c r="N46" s="220"/>
      <c r="O46" s="220"/>
      <c r="P46" s="214"/>
      <c r="Q46" s="214"/>
      <c r="R46" s="214"/>
      <c r="S46" s="214"/>
      <c r="T46" s="214"/>
      <c r="U46" s="214"/>
      <c r="V46" s="226"/>
      <c r="W46" s="220"/>
      <c r="X46" s="214"/>
      <c r="Y46" s="214"/>
      <c r="Z46" s="214"/>
      <c r="AA46" s="214"/>
      <c r="AB46" s="214"/>
      <c r="AC46" s="214"/>
      <c r="AD46" s="218"/>
      <c r="AE46" s="224"/>
      <c r="AF46" s="214"/>
      <c r="AG46" s="214"/>
      <c r="AH46" s="214"/>
      <c r="AI46" s="214"/>
      <c r="AJ46" s="214"/>
      <c r="AK46" s="214"/>
      <c r="AL46" s="218"/>
      <c r="AM46" s="220"/>
      <c r="AN46" s="214"/>
      <c r="AO46" s="214"/>
      <c r="AP46" s="222"/>
      <c r="AQ46" s="214"/>
      <c r="AR46" s="214"/>
      <c r="AS46" s="214"/>
      <c r="AT46" s="216"/>
      <c r="AU46" s="105"/>
      <c r="AV46" s="107"/>
      <c r="AW46" s="9"/>
      <c r="AX46" s="97"/>
      <c r="AY46" s="97"/>
      <c r="AZ46" s="98"/>
      <c r="BB46" s="78"/>
      <c r="BC46" s="78"/>
      <c r="BD46" s="78"/>
      <c r="BE46" s="78"/>
    </row>
    <row r="47" spans="1:80" s="15" customFormat="1" ht="20.100000000000001" customHeight="1">
      <c r="A47" s="110">
        <v>21</v>
      </c>
      <c r="B47" s="205" t="s">
        <v>109</v>
      </c>
      <c r="C47" s="207" t="s">
        <v>27</v>
      </c>
      <c r="D47" s="209" t="s">
        <v>59</v>
      </c>
      <c r="E47" s="191"/>
      <c r="F47" s="191"/>
      <c r="G47" s="191" t="s">
        <v>28</v>
      </c>
      <c r="H47" s="191" t="s">
        <v>28</v>
      </c>
      <c r="I47" s="191"/>
      <c r="J47" s="191"/>
      <c r="K47" s="204"/>
      <c r="L47" s="191"/>
      <c r="M47" s="197"/>
      <c r="N47" s="195"/>
      <c r="O47" s="191"/>
      <c r="P47" s="191"/>
      <c r="Q47" s="191" t="s">
        <v>39</v>
      </c>
      <c r="R47" s="191" t="s">
        <v>39</v>
      </c>
      <c r="S47" s="191" t="s">
        <v>42</v>
      </c>
      <c r="T47" s="195" t="s">
        <v>38</v>
      </c>
      <c r="U47" s="191"/>
      <c r="V47" s="211"/>
      <c r="W47" s="195"/>
      <c r="X47" s="191"/>
      <c r="Y47" s="195" t="s">
        <v>28</v>
      </c>
      <c r="Z47" s="191" t="s">
        <v>28</v>
      </c>
      <c r="AA47" s="191" t="s">
        <v>46</v>
      </c>
      <c r="AB47" s="191" t="s">
        <v>46</v>
      </c>
      <c r="AC47" s="191" t="s">
        <v>47</v>
      </c>
      <c r="AD47" s="199" t="s">
        <v>47</v>
      </c>
      <c r="AE47" s="191" t="s">
        <v>91</v>
      </c>
      <c r="AF47" s="191" t="s">
        <v>31</v>
      </c>
      <c r="AG47" s="191" t="s">
        <v>36</v>
      </c>
      <c r="AH47" s="191" t="s">
        <v>36</v>
      </c>
      <c r="AI47" s="191" t="s">
        <v>37</v>
      </c>
      <c r="AJ47" s="191" t="s">
        <v>37</v>
      </c>
      <c r="AK47" s="191"/>
      <c r="AL47" s="199"/>
      <c r="AM47" s="195" t="s">
        <v>31</v>
      </c>
      <c r="AN47" s="191"/>
      <c r="AO47" s="191"/>
      <c r="AP47" s="191" t="s">
        <v>28</v>
      </c>
      <c r="AQ47" s="191" t="s">
        <v>28</v>
      </c>
      <c r="AR47" s="193"/>
      <c r="AS47" s="195"/>
      <c r="AT47" s="197"/>
      <c r="AU47" s="48">
        <f>COUNTA(E47:AT47)</f>
        <v>21</v>
      </c>
      <c r="AV47" s="106">
        <v>0</v>
      </c>
      <c r="AW47" s="37"/>
      <c r="AX47" s="76">
        <f>SUM(AU47,AV47,AW47)</f>
        <v>21</v>
      </c>
      <c r="AY47" s="76">
        <v>20</v>
      </c>
      <c r="AZ47" s="77">
        <f>AX47-AY47</f>
        <v>1</v>
      </c>
      <c r="BB47" s="78">
        <f>COUNTA(E47:AT47)</f>
        <v>21</v>
      </c>
      <c r="BC47" s="78">
        <f>COUNTIF(E47:AT47,"ΑΣ")</f>
        <v>0</v>
      </c>
      <c r="BD47" s="78">
        <f>COUNTIF(E47:AT47,"ΕΓ")</f>
        <v>0</v>
      </c>
      <c r="BE47" s="78">
        <f>BB47-(BC47+BD47)</f>
        <v>21</v>
      </c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15" customFormat="1" ht="20.100000000000001" customHeight="1">
      <c r="A48" s="109"/>
      <c r="B48" s="206"/>
      <c r="C48" s="208"/>
      <c r="D48" s="210"/>
      <c r="E48" s="192"/>
      <c r="F48" s="192"/>
      <c r="G48" s="192"/>
      <c r="H48" s="203"/>
      <c r="I48" s="192"/>
      <c r="J48" s="192"/>
      <c r="K48" s="204"/>
      <c r="L48" s="192"/>
      <c r="M48" s="198"/>
      <c r="N48" s="196"/>
      <c r="O48" s="192"/>
      <c r="P48" s="192"/>
      <c r="Q48" s="192"/>
      <c r="R48" s="192"/>
      <c r="S48" s="192"/>
      <c r="T48" s="196"/>
      <c r="U48" s="192"/>
      <c r="V48" s="212"/>
      <c r="W48" s="196"/>
      <c r="X48" s="192"/>
      <c r="Y48" s="196"/>
      <c r="Z48" s="192"/>
      <c r="AA48" s="192"/>
      <c r="AB48" s="192"/>
      <c r="AC48" s="192"/>
      <c r="AD48" s="200"/>
      <c r="AE48" s="192"/>
      <c r="AF48" s="192"/>
      <c r="AG48" s="192"/>
      <c r="AH48" s="192"/>
      <c r="AI48" s="192"/>
      <c r="AJ48" s="192"/>
      <c r="AK48" s="192"/>
      <c r="AL48" s="200"/>
      <c r="AM48" s="196"/>
      <c r="AN48" s="192"/>
      <c r="AO48" s="192"/>
      <c r="AP48" s="192"/>
      <c r="AQ48" s="192"/>
      <c r="AR48" s="194"/>
      <c r="AS48" s="196"/>
      <c r="AT48" s="198"/>
      <c r="AU48" s="105"/>
      <c r="AV48" s="107"/>
      <c r="AW48" s="9"/>
      <c r="AX48" s="97"/>
      <c r="AY48" s="97"/>
      <c r="AZ48" s="98"/>
      <c r="BB48" s="78"/>
      <c r="BC48" s="78"/>
      <c r="BD48" s="78"/>
      <c r="BE48" s="78"/>
    </row>
    <row r="49" spans="1:80" s="15" customFormat="1" ht="20.100000000000001" customHeight="1">
      <c r="A49" s="110">
        <v>22</v>
      </c>
      <c r="B49" s="205" t="s">
        <v>130</v>
      </c>
      <c r="C49" s="207" t="s">
        <v>45</v>
      </c>
      <c r="D49" s="209" t="s">
        <v>59</v>
      </c>
      <c r="E49" s="191" t="s">
        <v>106</v>
      </c>
      <c r="F49" s="191" t="s">
        <v>106</v>
      </c>
      <c r="G49" s="191"/>
      <c r="H49" s="191"/>
      <c r="I49" s="191"/>
      <c r="J49" s="191"/>
      <c r="K49" s="204"/>
      <c r="L49" s="191"/>
      <c r="M49" s="197"/>
      <c r="N49" s="195" t="s">
        <v>90</v>
      </c>
      <c r="O49" s="201"/>
      <c r="P49" s="191"/>
      <c r="Q49" s="191"/>
      <c r="R49" s="191"/>
      <c r="S49" s="191"/>
      <c r="T49" s="195"/>
      <c r="U49" s="195"/>
      <c r="V49" s="199"/>
      <c r="W49" s="195"/>
      <c r="X49" s="191"/>
      <c r="Y49" s="195"/>
      <c r="Z49" s="191"/>
      <c r="AA49" s="191"/>
      <c r="AB49" s="191"/>
      <c r="AC49" s="191"/>
      <c r="AD49" s="199"/>
      <c r="AE49" s="191"/>
      <c r="AF49" s="191"/>
      <c r="AG49" s="191"/>
      <c r="AH49" s="191"/>
      <c r="AI49" s="191"/>
      <c r="AJ49" s="191"/>
      <c r="AK49" s="191"/>
      <c r="AL49" s="199"/>
      <c r="AM49" s="195"/>
      <c r="AN49" s="201"/>
      <c r="AO49" s="191"/>
      <c r="AP49" s="191"/>
      <c r="AQ49" s="191"/>
      <c r="AR49" s="193"/>
      <c r="AS49" s="195"/>
      <c r="AT49" s="197"/>
      <c r="AU49" s="48">
        <f>COUNTA(E49:AT49)</f>
        <v>3</v>
      </c>
      <c r="AV49" s="106">
        <v>20</v>
      </c>
      <c r="AW49" s="37"/>
      <c r="AX49" s="76">
        <f>SUM(AU49,AV49,AW49)</f>
        <v>23</v>
      </c>
      <c r="AY49" s="76">
        <v>23</v>
      </c>
      <c r="AZ49" s="77">
        <f>AX49-AY49</f>
        <v>0</v>
      </c>
      <c r="BB49" s="35"/>
      <c r="BC49" s="35"/>
      <c r="BD49" s="35"/>
      <c r="BE49" s="35"/>
    </row>
    <row r="50" spans="1:80" s="15" customFormat="1" ht="20.100000000000001" customHeight="1">
      <c r="A50" s="109"/>
      <c r="B50" s="206"/>
      <c r="C50" s="208"/>
      <c r="D50" s="210"/>
      <c r="E50" s="192"/>
      <c r="F50" s="192"/>
      <c r="G50" s="192"/>
      <c r="H50" s="203"/>
      <c r="I50" s="192"/>
      <c r="J50" s="192"/>
      <c r="K50" s="204"/>
      <c r="L50" s="192"/>
      <c r="M50" s="198"/>
      <c r="N50" s="196"/>
      <c r="O50" s="202"/>
      <c r="P50" s="192"/>
      <c r="Q50" s="192"/>
      <c r="R50" s="192"/>
      <c r="S50" s="192"/>
      <c r="T50" s="196"/>
      <c r="U50" s="196"/>
      <c r="V50" s="200"/>
      <c r="W50" s="196"/>
      <c r="X50" s="192"/>
      <c r="Y50" s="196"/>
      <c r="Z50" s="192"/>
      <c r="AA50" s="192"/>
      <c r="AB50" s="192"/>
      <c r="AC50" s="192"/>
      <c r="AD50" s="200"/>
      <c r="AE50" s="192"/>
      <c r="AF50" s="192"/>
      <c r="AG50" s="192"/>
      <c r="AH50" s="192"/>
      <c r="AI50" s="192"/>
      <c r="AJ50" s="192"/>
      <c r="AK50" s="192"/>
      <c r="AL50" s="200"/>
      <c r="AM50" s="196"/>
      <c r="AN50" s="202"/>
      <c r="AO50" s="192"/>
      <c r="AP50" s="192"/>
      <c r="AQ50" s="192"/>
      <c r="AR50" s="194"/>
      <c r="AS50" s="196"/>
      <c r="AT50" s="198"/>
      <c r="AU50" s="105"/>
      <c r="AV50" s="107"/>
      <c r="AW50" s="9"/>
      <c r="AX50" s="97"/>
      <c r="AY50" s="97"/>
      <c r="AZ50" s="98"/>
      <c r="BB50" s="35"/>
      <c r="BC50" s="35"/>
      <c r="BD50" s="35"/>
      <c r="BE50" s="35"/>
    </row>
    <row r="51" spans="1:80" s="15" customFormat="1" ht="20.100000000000001" customHeight="1">
      <c r="A51" s="89">
        <v>23</v>
      </c>
      <c r="B51" s="185" t="s">
        <v>131</v>
      </c>
      <c r="C51" s="187" t="s">
        <v>45</v>
      </c>
      <c r="D51" s="189" t="s">
        <v>60</v>
      </c>
      <c r="E51" s="183"/>
      <c r="F51" s="174"/>
      <c r="G51" s="174" t="s">
        <v>39</v>
      </c>
      <c r="H51" s="174" t="s">
        <v>36</v>
      </c>
      <c r="I51" s="174"/>
      <c r="J51" s="174" t="s">
        <v>90</v>
      </c>
      <c r="K51" s="174"/>
      <c r="L51" s="174"/>
      <c r="M51" s="176"/>
      <c r="N51" s="183"/>
      <c r="O51" s="174"/>
      <c r="P51" s="174"/>
      <c r="Q51" s="174" t="s">
        <v>91</v>
      </c>
      <c r="R51" s="174" t="s">
        <v>38</v>
      </c>
      <c r="S51" s="174" t="s">
        <v>37</v>
      </c>
      <c r="T51" s="174" t="s">
        <v>106</v>
      </c>
      <c r="U51" s="174"/>
      <c r="V51" s="179"/>
      <c r="W51" s="181"/>
      <c r="X51" s="174"/>
      <c r="Y51" s="174"/>
      <c r="Z51" s="174" t="s">
        <v>39</v>
      </c>
      <c r="AA51" s="174" t="s">
        <v>30</v>
      </c>
      <c r="AB51" s="174" t="s">
        <v>37</v>
      </c>
      <c r="AC51" s="174" t="s">
        <v>31</v>
      </c>
      <c r="AD51" s="179" t="s">
        <v>36</v>
      </c>
      <c r="AE51" s="181"/>
      <c r="AF51" s="174"/>
      <c r="AG51" s="174"/>
      <c r="AH51" s="174" t="s">
        <v>46</v>
      </c>
      <c r="AI51" s="174" t="s">
        <v>106</v>
      </c>
      <c r="AJ51" s="174" t="s">
        <v>47</v>
      </c>
      <c r="AK51" s="174" t="s">
        <v>38</v>
      </c>
      <c r="AL51" s="179" t="s">
        <v>91</v>
      </c>
      <c r="AM51" s="181"/>
      <c r="AN51" s="174"/>
      <c r="AO51" s="174"/>
      <c r="AP51" s="174"/>
      <c r="AQ51" s="174" t="s">
        <v>47</v>
      </c>
      <c r="AR51" s="174" t="s">
        <v>46</v>
      </c>
      <c r="AS51" s="174" t="s">
        <v>31</v>
      </c>
      <c r="AT51" s="176" t="s">
        <v>90</v>
      </c>
      <c r="AU51" s="87">
        <f>COUNTA(E51:AT51)</f>
        <v>21</v>
      </c>
      <c r="AV51" s="88">
        <f>BC51</f>
        <v>0</v>
      </c>
      <c r="AW51" s="37"/>
      <c r="AX51" s="76">
        <f>SUM(AU51,AV51,AW51)</f>
        <v>21</v>
      </c>
      <c r="AY51" s="76">
        <v>21</v>
      </c>
      <c r="AZ51" s="77">
        <f>AX51-AY51</f>
        <v>0</v>
      </c>
      <c r="BB51" s="78">
        <f>COUNTA(E51:AT51)</f>
        <v>21</v>
      </c>
      <c r="BC51" s="78">
        <f>COUNTIF(E51:AT51,"ΑΣ")</f>
        <v>0</v>
      </c>
      <c r="BD51" s="78">
        <f>COUNTIF(E51:AT51,"ΕΓ")</f>
        <v>0</v>
      </c>
      <c r="BE51" s="78">
        <f>BB51-(BC51+BD51)</f>
        <v>21</v>
      </c>
    </row>
    <row r="52" spans="1:80" s="15" customFormat="1" ht="25.5" customHeight="1">
      <c r="A52" s="109"/>
      <c r="B52" s="186"/>
      <c r="C52" s="188"/>
      <c r="D52" s="190"/>
      <c r="E52" s="184"/>
      <c r="F52" s="175"/>
      <c r="G52" s="175"/>
      <c r="H52" s="175"/>
      <c r="I52" s="175"/>
      <c r="J52" s="175"/>
      <c r="K52" s="175"/>
      <c r="L52" s="175"/>
      <c r="M52" s="177"/>
      <c r="N52" s="184"/>
      <c r="O52" s="175"/>
      <c r="P52" s="175"/>
      <c r="Q52" s="175"/>
      <c r="R52" s="175"/>
      <c r="S52" s="175"/>
      <c r="T52" s="175"/>
      <c r="U52" s="175"/>
      <c r="V52" s="180"/>
      <c r="W52" s="182"/>
      <c r="X52" s="175"/>
      <c r="Y52" s="175"/>
      <c r="Z52" s="175"/>
      <c r="AA52" s="175"/>
      <c r="AB52" s="175"/>
      <c r="AC52" s="175"/>
      <c r="AD52" s="180"/>
      <c r="AE52" s="182"/>
      <c r="AF52" s="175"/>
      <c r="AG52" s="175"/>
      <c r="AH52" s="175"/>
      <c r="AI52" s="175"/>
      <c r="AJ52" s="175"/>
      <c r="AK52" s="175"/>
      <c r="AL52" s="180"/>
      <c r="AM52" s="182"/>
      <c r="AN52" s="175"/>
      <c r="AO52" s="175"/>
      <c r="AP52" s="175"/>
      <c r="AQ52" s="175"/>
      <c r="AR52" s="175"/>
      <c r="AS52" s="175"/>
      <c r="AT52" s="177"/>
      <c r="AU52" s="105"/>
      <c r="AV52" s="178"/>
      <c r="AW52" s="9"/>
      <c r="AX52" s="97"/>
      <c r="AY52" s="97"/>
      <c r="AZ52" s="98"/>
      <c r="BB52" s="78"/>
      <c r="BC52" s="78"/>
      <c r="BD52" s="78"/>
      <c r="BE52" s="78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15" customFormat="1" ht="20.100000000000001" customHeight="1">
      <c r="A53" s="109">
        <v>24</v>
      </c>
      <c r="B53" s="155" t="s">
        <v>70</v>
      </c>
      <c r="C53" s="157" t="s">
        <v>45</v>
      </c>
      <c r="D53" s="159" t="s">
        <v>60</v>
      </c>
      <c r="E53" s="161" t="s">
        <v>46</v>
      </c>
      <c r="F53" s="140" t="s">
        <v>46</v>
      </c>
      <c r="G53" s="140" t="s">
        <v>37</v>
      </c>
      <c r="H53" s="140" t="s">
        <v>37</v>
      </c>
      <c r="I53" s="173"/>
      <c r="J53" s="140" t="s">
        <v>47</v>
      </c>
      <c r="K53" s="140"/>
      <c r="L53" s="140"/>
      <c r="M53" s="138"/>
      <c r="N53" s="161"/>
      <c r="O53" s="140"/>
      <c r="P53" s="140"/>
      <c r="Q53" s="140"/>
      <c r="R53" s="140" t="s">
        <v>46</v>
      </c>
      <c r="S53" s="140" t="s">
        <v>90</v>
      </c>
      <c r="T53" s="169" t="s">
        <v>91</v>
      </c>
      <c r="U53" s="140" t="s">
        <v>32</v>
      </c>
      <c r="V53" s="147" t="s">
        <v>32</v>
      </c>
      <c r="W53" s="136"/>
      <c r="X53" s="140"/>
      <c r="Y53" s="140" t="s">
        <v>37</v>
      </c>
      <c r="Z53" s="140" t="s">
        <v>37</v>
      </c>
      <c r="AA53" s="140"/>
      <c r="AB53" s="140" t="s">
        <v>47</v>
      </c>
      <c r="AC53" s="171"/>
      <c r="AD53" s="144" t="s">
        <v>65</v>
      </c>
      <c r="AE53" s="140"/>
      <c r="AF53" s="140"/>
      <c r="AG53" s="140" t="s">
        <v>46</v>
      </c>
      <c r="AH53" s="140"/>
      <c r="AI53" s="140" t="s">
        <v>53</v>
      </c>
      <c r="AJ53" s="140" t="s">
        <v>53</v>
      </c>
      <c r="AK53" s="140" t="s">
        <v>81</v>
      </c>
      <c r="AL53" s="144" t="s">
        <v>51</v>
      </c>
      <c r="AM53" s="136" t="s">
        <v>47</v>
      </c>
      <c r="AN53" s="140" t="s">
        <v>47</v>
      </c>
      <c r="AO53" s="140"/>
      <c r="AP53" s="140"/>
      <c r="AQ53" s="140"/>
      <c r="AR53" s="140"/>
      <c r="AS53" s="140"/>
      <c r="AT53" s="138"/>
      <c r="AU53" s="48">
        <f>COUNTA(E53:AT53)</f>
        <v>21</v>
      </c>
      <c r="AV53" s="106">
        <v>0</v>
      </c>
      <c r="AW53" s="37"/>
      <c r="AX53" s="76">
        <f>SUM(AU53,AV53,AW53)</f>
        <v>21</v>
      </c>
      <c r="AY53" s="76">
        <v>21</v>
      </c>
      <c r="AZ53" s="77">
        <f>AX53-AY53</f>
        <v>0</v>
      </c>
      <c r="BB53" s="35"/>
      <c r="BC53" s="35"/>
      <c r="BD53" s="35"/>
      <c r="BE53" s="35"/>
    </row>
    <row r="54" spans="1:80" s="15" customFormat="1" ht="20.100000000000001" customHeight="1">
      <c r="A54" s="110"/>
      <c r="B54" s="166"/>
      <c r="C54" s="158"/>
      <c r="D54" s="160"/>
      <c r="E54" s="162"/>
      <c r="F54" s="141"/>
      <c r="G54" s="141"/>
      <c r="H54" s="141"/>
      <c r="I54" s="150"/>
      <c r="J54" s="141"/>
      <c r="K54" s="141"/>
      <c r="L54" s="141"/>
      <c r="M54" s="139"/>
      <c r="N54" s="162"/>
      <c r="O54" s="141"/>
      <c r="P54" s="141"/>
      <c r="Q54" s="141"/>
      <c r="R54" s="141"/>
      <c r="S54" s="141"/>
      <c r="T54" s="172"/>
      <c r="U54" s="141"/>
      <c r="V54" s="163"/>
      <c r="W54" s="137"/>
      <c r="X54" s="141"/>
      <c r="Y54" s="141"/>
      <c r="Z54" s="141"/>
      <c r="AA54" s="141"/>
      <c r="AB54" s="141"/>
      <c r="AC54" s="171"/>
      <c r="AD54" s="146"/>
      <c r="AE54" s="141"/>
      <c r="AF54" s="141"/>
      <c r="AG54" s="141"/>
      <c r="AH54" s="141"/>
      <c r="AI54" s="141"/>
      <c r="AJ54" s="141"/>
      <c r="AK54" s="141"/>
      <c r="AL54" s="146"/>
      <c r="AM54" s="137"/>
      <c r="AN54" s="141"/>
      <c r="AO54" s="141"/>
      <c r="AP54" s="141"/>
      <c r="AQ54" s="141"/>
      <c r="AR54" s="141"/>
      <c r="AS54" s="141"/>
      <c r="AT54" s="139"/>
      <c r="AU54" s="105"/>
      <c r="AV54" s="107"/>
      <c r="AW54" s="9"/>
      <c r="AX54" s="97"/>
      <c r="AY54" s="97"/>
      <c r="AZ54" s="98"/>
      <c r="BB54" s="35"/>
      <c r="BC54" s="35"/>
      <c r="BD54" s="35"/>
      <c r="BE54" s="35"/>
    </row>
    <row r="55" spans="1:80" s="15" customFormat="1" ht="20.100000000000001" customHeight="1">
      <c r="A55" s="109">
        <v>25</v>
      </c>
      <c r="B55" s="155" t="s">
        <v>117</v>
      </c>
      <c r="C55" s="157" t="s">
        <v>45</v>
      </c>
      <c r="D55" s="159" t="s">
        <v>60</v>
      </c>
      <c r="E55" s="167"/>
      <c r="F55" s="169"/>
      <c r="G55" s="140"/>
      <c r="H55" s="140" t="s">
        <v>100</v>
      </c>
      <c r="I55" s="140"/>
      <c r="J55" s="140"/>
      <c r="K55" s="140" t="s">
        <v>106</v>
      </c>
      <c r="L55" s="140" t="s">
        <v>32</v>
      </c>
      <c r="M55" s="138" t="s">
        <v>32</v>
      </c>
      <c r="N55" s="140" t="s">
        <v>106</v>
      </c>
      <c r="O55" s="140" t="s">
        <v>106</v>
      </c>
      <c r="P55" s="140" t="s">
        <v>93</v>
      </c>
      <c r="Q55" s="140"/>
      <c r="R55" s="149"/>
      <c r="S55" s="140" t="s">
        <v>94</v>
      </c>
      <c r="T55" s="140" t="s">
        <v>72</v>
      </c>
      <c r="U55" s="140"/>
      <c r="V55" s="147"/>
      <c r="W55" s="136"/>
      <c r="X55" s="140"/>
      <c r="Y55" s="140"/>
      <c r="Z55" s="140"/>
      <c r="AA55" s="140" t="s">
        <v>36</v>
      </c>
      <c r="AB55" s="140" t="s">
        <v>36</v>
      </c>
      <c r="AC55" s="140" t="s">
        <v>63</v>
      </c>
      <c r="AD55" s="144" t="s">
        <v>71</v>
      </c>
      <c r="AE55" s="140" t="s">
        <v>36</v>
      </c>
      <c r="AF55" s="140" t="s">
        <v>36</v>
      </c>
      <c r="AG55" s="140" t="s">
        <v>101</v>
      </c>
      <c r="AH55" s="140" t="s">
        <v>106</v>
      </c>
      <c r="AI55" s="140" t="s">
        <v>74</v>
      </c>
      <c r="AJ55" s="140"/>
      <c r="AK55" s="136"/>
      <c r="AL55" s="144"/>
      <c r="AM55" s="136" t="s">
        <v>73</v>
      </c>
      <c r="AN55" s="140" t="s">
        <v>126</v>
      </c>
      <c r="AO55" s="140" t="s">
        <v>127</v>
      </c>
      <c r="AP55" s="140"/>
      <c r="AQ55" s="140"/>
      <c r="AR55" s="140"/>
      <c r="AS55" s="136"/>
      <c r="AT55" s="138"/>
      <c r="AU55" s="48">
        <f>COUNTA(E55:AT55)</f>
        <v>21</v>
      </c>
      <c r="AV55" s="106">
        <v>0</v>
      </c>
      <c r="AW55" s="37"/>
      <c r="AX55" s="76">
        <f>SUM(AU55,AV55,AW55)</f>
        <v>21</v>
      </c>
      <c r="AY55" s="76">
        <v>21</v>
      </c>
      <c r="AZ55" s="77">
        <f>AX55-AY55</f>
        <v>0</v>
      </c>
      <c r="BB55" s="78">
        <f>COUNTA(E55:AT55)</f>
        <v>21</v>
      </c>
      <c r="BC55" s="78">
        <f>COUNTIF(E55:AT55,"ΑΣ")</f>
        <v>0</v>
      </c>
      <c r="BD55" s="78">
        <f>COUNTIF(E55:AT55,"ΕΓ")</f>
        <v>0</v>
      </c>
      <c r="BE55" s="78">
        <f>BB55-(BC55+BD55)</f>
        <v>21</v>
      </c>
    </row>
    <row r="56" spans="1:80" s="15" customFormat="1" ht="20.100000000000001" customHeight="1">
      <c r="A56" s="110"/>
      <c r="B56" s="166"/>
      <c r="C56" s="158"/>
      <c r="D56" s="160"/>
      <c r="E56" s="168"/>
      <c r="F56" s="170"/>
      <c r="G56" s="141"/>
      <c r="H56" s="141"/>
      <c r="I56" s="141"/>
      <c r="J56" s="141"/>
      <c r="K56" s="141"/>
      <c r="L56" s="141"/>
      <c r="M56" s="139"/>
      <c r="N56" s="141"/>
      <c r="O56" s="141"/>
      <c r="P56" s="141"/>
      <c r="Q56" s="141"/>
      <c r="R56" s="150"/>
      <c r="S56" s="141"/>
      <c r="T56" s="141"/>
      <c r="U56" s="141"/>
      <c r="V56" s="163"/>
      <c r="W56" s="137"/>
      <c r="X56" s="141"/>
      <c r="Y56" s="141"/>
      <c r="Z56" s="141"/>
      <c r="AA56" s="141"/>
      <c r="AB56" s="141"/>
      <c r="AC56" s="141"/>
      <c r="AD56" s="146"/>
      <c r="AE56" s="141"/>
      <c r="AF56" s="141"/>
      <c r="AG56" s="141"/>
      <c r="AH56" s="141"/>
      <c r="AI56" s="141"/>
      <c r="AJ56" s="141"/>
      <c r="AK56" s="137"/>
      <c r="AL56" s="146"/>
      <c r="AM56" s="137"/>
      <c r="AN56" s="141"/>
      <c r="AO56" s="141"/>
      <c r="AP56" s="141"/>
      <c r="AQ56" s="141"/>
      <c r="AR56" s="141"/>
      <c r="AS56" s="137"/>
      <c r="AT56" s="139"/>
      <c r="AU56" s="105"/>
      <c r="AV56" s="107"/>
      <c r="AW56" s="9"/>
      <c r="AX56" s="97"/>
      <c r="AY56" s="97"/>
      <c r="AZ56" s="98"/>
      <c r="BB56" s="78"/>
      <c r="BC56" s="78"/>
      <c r="BD56" s="78"/>
      <c r="BE56" s="78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15" customFormat="1" ht="20.100000000000001" customHeight="1">
      <c r="A57" s="109">
        <v>26</v>
      </c>
      <c r="B57" s="155" t="s">
        <v>96</v>
      </c>
      <c r="C57" s="157" t="s">
        <v>10</v>
      </c>
      <c r="D57" s="159" t="s">
        <v>60</v>
      </c>
      <c r="E57" s="167"/>
      <c r="F57" s="169"/>
      <c r="G57" s="140"/>
      <c r="H57" s="140"/>
      <c r="I57" s="140" t="s">
        <v>97</v>
      </c>
      <c r="J57" s="140" t="s">
        <v>97</v>
      </c>
      <c r="K57" s="140" t="s">
        <v>97</v>
      </c>
      <c r="L57" s="140" t="s">
        <v>32</v>
      </c>
      <c r="M57" s="138" t="s">
        <v>32</v>
      </c>
      <c r="N57" s="153"/>
      <c r="O57" s="140"/>
      <c r="P57" s="140"/>
      <c r="Q57" s="140" t="s">
        <v>97</v>
      </c>
      <c r="R57" s="149"/>
      <c r="S57" s="140" t="s">
        <v>97</v>
      </c>
      <c r="T57" s="140" t="s">
        <v>97</v>
      </c>
      <c r="U57" s="140" t="s">
        <v>32</v>
      </c>
      <c r="V57" s="147" t="s">
        <v>32</v>
      </c>
      <c r="W57" s="164"/>
      <c r="X57" s="140"/>
      <c r="Y57" s="140"/>
      <c r="Z57" s="140"/>
      <c r="AA57" s="140"/>
      <c r="AB57" s="140"/>
      <c r="AC57" s="140"/>
      <c r="AD57" s="144"/>
      <c r="AE57" s="140"/>
      <c r="AF57" s="140"/>
      <c r="AG57" s="140"/>
      <c r="AH57" s="140"/>
      <c r="AI57" s="140"/>
      <c r="AJ57" s="140"/>
      <c r="AK57" s="136"/>
      <c r="AL57" s="144"/>
      <c r="AM57" s="136"/>
      <c r="AN57" s="140"/>
      <c r="AO57" s="140"/>
      <c r="AP57" s="140"/>
      <c r="AQ57" s="140"/>
      <c r="AR57" s="140"/>
      <c r="AS57" s="136"/>
      <c r="AT57" s="138"/>
      <c r="AU57" s="48">
        <f>COUNTA(E57:AT57)</f>
        <v>10</v>
      </c>
      <c r="AV57" s="106">
        <v>10</v>
      </c>
      <c r="AW57" s="37"/>
      <c r="AX57" s="76">
        <f>SUM(AU57,AV57,AW57)</f>
        <v>20</v>
      </c>
      <c r="AY57" s="76">
        <v>20</v>
      </c>
      <c r="AZ57" s="77">
        <f>AX57-AY57</f>
        <v>0</v>
      </c>
      <c r="BB57" s="35"/>
      <c r="BC57" s="35"/>
      <c r="BD57" s="35"/>
      <c r="BE57" s="35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15" customFormat="1" ht="20.100000000000001" customHeight="1">
      <c r="A58" s="110"/>
      <c r="B58" s="166"/>
      <c r="C58" s="158"/>
      <c r="D58" s="160"/>
      <c r="E58" s="168"/>
      <c r="F58" s="170"/>
      <c r="G58" s="141"/>
      <c r="H58" s="141"/>
      <c r="I58" s="141"/>
      <c r="J58" s="141"/>
      <c r="K58" s="141"/>
      <c r="L58" s="141"/>
      <c r="M58" s="139"/>
      <c r="N58" s="154"/>
      <c r="O58" s="142"/>
      <c r="P58" s="141"/>
      <c r="Q58" s="141"/>
      <c r="R58" s="150"/>
      <c r="S58" s="141"/>
      <c r="T58" s="142"/>
      <c r="U58" s="141"/>
      <c r="V58" s="163"/>
      <c r="W58" s="165"/>
      <c r="X58" s="141"/>
      <c r="Y58" s="141"/>
      <c r="Z58" s="141"/>
      <c r="AA58" s="141"/>
      <c r="AB58" s="141"/>
      <c r="AC58" s="141"/>
      <c r="AD58" s="146"/>
      <c r="AE58" s="141"/>
      <c r="AF58" s="141"/>
      <c r="AG58" s="141"/>
      <c r="AH58" s="141"/>
      <c r="AI58" s="141"/>
      <c r="AJ58" s="141"/>
      <c r="AK58" s="137"/>
      <c r="AL58" s="146"/>
      <c r="AM58" s="137"/>
      <c r="AN58" s="141"/>
      <c r="AO58" s="141"/>
      <c r="AP58" s="141"/>
      <c r="AQ58" s="141"/>
      <c r="AR58" s="141"/>
      <c r="AS58" s="137"/>
      <c r="AT58" s="139"/>
      <c r="AU58" s="105"/>
      <c r="AV58" s="107"/>
      <c r="AW58" s="9"/>
      <c r="AX58" s="97"/>
      <c r="AY58" s="97"/>
      <c r="AZ58" s="98"/>
      <c r="BB58" s="35"/>
      <c r="BC58" s="35"/>
      <c r="BD58" s="35"/>
      <c r="BE58" s="35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15" customFormat="1" ht="20.100000000000001" customHeight="1">
      <c r="A59" s="109">
        <v>27</v>
      </c>
      <c r="B59" s="155" t="s">
        <v>125</v>
      </c>
      <c r="C59" s="157" t="s">
        <v>45</v>
      </c>
      <c r="D59" s="159" t="s">
        <v>60</v>
      </c>
      <c r="E59" s="167"/>
      <c r="F59" s="169"/>
      <c r="G59" s="140"/>
      <c r="H59" s="140"/>
      <c r="I59" s="140" t="s">
        <v>41</v>
      </c>
      <c r="J59" s="140" t="s">
        <v>41</v>
      </c>
      <c r="K59" s="140" t="s">
        <v>128</v>
      </c>
      <c r="L59" s="140" t="s">
        <v>32</v>
      </c>
      <c r="M59" s="138" t="s">
        <v>32</v>
      </c>
      <c r="N59" s="153"/>
      <c r="O59" s="140"/>
      <c r="P59" s="140"/>
      <c r="Q59" s="140"/>
      <c r="R59" s="149"/>
      <c r="S59" s="140"/>
      <c r="T59" s="140"/>
      <c r="U59" s="140"/>
      <c r="V59" s="147"/>
      <c r="W59" s="164"/>
      <c r="X59" s="140"/>
      <c r="Y59" s="140"/>
      <c r="Z59" s="140"/>
      <c r="AA59" s="140"/>
      <c r="AB59" s="140"/>
      <c r="AC59" s="140"/>
      <c r="AD59" s="144"/>
      <c r="AE59" s="140"/>
      <c r="AF59" s="140"/>
      <c r="AG59" s="140"/>
      <c r="AH59" s="140"/>
      <c r="AI59" s="140" t="s">
        <v>39</v>
      </c>
      <c r="AJ59" s="140" t="s">
        <v>116</v>
      </c>
      <c r="AK59" s="136" t="s">
        <v>80</v>
      </c>
      <c r="AL59" s="144" t="s">
        <v>76</v>
      </c>
      <c r="AM59" s="136"/>
      <c r="AN59" s="140"/>
      <c r="AO59" s="140" t="s">
        <v>41</v>
      </c>
      <c r="AP59" s="140" t="s">
        <v>75</v>
      </c>
      <c r="AQ59" s="140" t="s">
        <v>41</v>
      </c>
      <c r="AR59" s="140" t="s">
        <v>41</v>
      </c>
      <c r="AS59" s="136" t="s">
        <v>39</v>
      </c>
      <c r="AT59" s="138" t="s">
        <v>39</v>
      </c>
      <c r="AU59" s="48">
        <f>COUNTA(E59:AT59)</f>
        <v>15</v>
      </c>
      <c r="AV59" s="106">
        <v>0</v>
      </c>
      <c r="AW59" s="37"/>
      <c r="AX59" s="76">
        <f>SUM(AU59,AV59,AW59)</f>
        <v>15</v>
      </c>
      <c r="AY59" s="76">
        <v>15</v>
      </c>
      <c r="AZ59" s="77">
        <f>AX59-AY59</f>
        <v>0</v>
      </c>
      <c r="BB59" s="35"/>
      <c r="BC59" s="35"/>
      <c r="BD59" s="35"/>
      <c r="BE59" s="35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15" customFormat="1" ht="20.100000000000001" customHeight="1">
      <c r="A60" s="110"/>
      <c r="B60" s="166"/>
      <c r="C60" s="158"/>
      <c r="D60" s="160"/>
      <c r="E60" s="168"/>
      <c r="F60" s="170"/>
      <c r="G60" s="141"/>
      <c r="H60" s="141"/>
      <c r="I60" s="141"/>
      <c r="J60" s="141"/>
      <c r="K60" s="141"/>
      <c r="L60" s="141"/>
      <c r="M60" s="139"/>
      <c r="N60" s="154"/>
      <c r="O60" s="142"/>
      <c r="P60" s="141"/>
      <c r="Q60" s="141"/>
      <c r="R60" s="150"/>
      <c r="S60" s="141"/>
      <c r="T60" s="142"/>
      <c r="U60" s="141"/>
      <c r="V60" s="163"/>
      <c r="W60" s="165"/>
      <c r="X60" s="141"/>
      <c r="Y60" s="141"/>
      <c r="Z60" s="141"/>
      <c r="AA60" s="141"/>
      <c r="AB60" s="141"/>
      <c r="AC60" s="141"/>
      <c r="AD60" s="146"/>
      <c r="AE60" s="141"/>
      <c r="AF60" s="141"/>
      <c r="AG60" s="141"/>
      <c r="AH60" s="141"/>
      <c r="AI60" s="141"/>
      <c r="AJ60" s="141"/>
      <c r="AK60" s="137"/>
      <c r="AL60" s="146"/>
      <c r="AM60" s="137"/>
      <c r="AN60" s="141"/>
      <c r="AO60" s="141"/>
      <c r="AP60" s="141"/>
      <c r="AQ60" s="141"/>
      <c r="AR60" s="141"/>
      <c r="AS60" s="137"/>
      <c r="AT60" s="139"/>
      <c r="AU60" s="105"/>
      <c r="AV60" s="107"/>
      <c r="AW60" s="9"/>
      <c r="AX60" s="97"/>
      <c r="AY60" s="97"/>
      <c r="AZ60" s="98"/>
      <c r="BB60" s="35"/>
      <c r="BC60" s="35"/>
      <c r="BD60" s="35"/>
      <c r="BE60" s="35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15" customFormat="1" ht="20.100000000000001" customHeight="1">
      <c r="A61" s="109">
        <v>28</v>
      </c>
      <c r="B61" s="155" t="s">
        <v>118</v>
      </c>
      <c r="C61" s="157" t="s">
        <v>10</v>
      </c>
      <c r="D61" s="159" t="s">
        <v>60</v>
      </c>
      <c r="E61" s="161"/>
      <c r="F61" s="140"/>
      <c r="G61" s="140"/>
      <c r="H61" s="140"/>
      <c r="I61" s="140"/>
      <c r="J61" s="140"/>
      <c r="K61" s="140"/>
      <c r="L61" s="140"/>
      <c r="M61" s="138"/>
      <c r="N61" s="153"/>
      <c r="O61" s="140"/>
      <c r="P61" s="140"/>
      <c r="Q61" s="140" t="s">
        <v>119</v>
      </c>
      <c r="R61" s="149"/>
      <c r="S61" s="140"/>
      <c r="T61" s="140" t="s">
        <v>64</v>
      </c>
      <c r="U61" s="140" t="s">
        <v>32</v>
      </c>
      <c r="V61" s="147" t="s">
        <v>32</v>
      </c>
      <c r="W61" s="136" t="s">
        <v>38</v>
      </c>
      <c r="X61" s="140" t="s">
        <v>38</v>
      </c>
      <c r="Y61" s="140"/>
      <c r="Z61" s="140" t="s">
        <v>41</v>
      </c>
      <c r="AA61" s="140"/>
      <c r="AB61" s="140"/>
      <c r="AC61" s="140"/>
      <c r="AD61" s="144"/>
      <c r="AE61" s="140"/>
      <c r="AF61" s="140"/>
      <c r="AG61" s="140"/>
      <c r="AH61" s="140"/>
      <c r="AI61" s="140"/>
      <c r="AJ61" s="136" t="s">
        <v>41</v>
      </c>
      <c r="AK61" s="136" t="s">
        <v>41</v>
      </c>
      <c r="AL61" s="144" t="s">
        <v>38</v>
      </c>
      <c r="AM61" s="136"/>
      <c r="AN61" s="140"/>
      <c r="AO61" s="140"/>
      <c r="AP61" s="140"/>
      <c r="AQ61" s="140"/>
      <c r="AR61" s="140"/>
      <c r="AS61" s="136"/>
      <c r="AT61" s="138"/>
      <c r="AU61" s="87">
        <f>COUNTA(E61:AT61)</f>
        <v>10</v>
      </c>
      <c r="AV61" s="106">
        <v>10</v>
      </c>
      <c r="AW61" s="37"/>
      <c r="AX61" s="76">
        <f>SUM(AU61,AV61,AW61)</f>
        <v>20</v>
      </c>
      <c r="AY61" s="76">
        <v>20</v>
      </c>
      <c r="AZ61" s="77">
        <f>AX61-AY61</f>
        <v>0</v>
      </c>
      <c r="BB61" s="35"/>
      <c r="BC61" s="35"/>
      <c r="BD61" s="35"/>
      <c r="BE61" s="35"/>
    </row>
    <row r="62" spans="1:80" s="15" customFormat="1" ht="20.100000000000001" customHeight="1" thickBot="1">
      <c r="A62" s="89"/>
      <c r="B62" s="156"/>
      <c r="C62" s="158"/>
      <c r="D62" s="160"/>
      <c r="E62" s="162"/>
      <c r="F62" s="141"/>
      <c r="G62" s="141"/>
      <c r="H62" s="141"/>
      <c r="I62" s="141"/>
      <c r="J62" s="141"/>
      <c r="K62" s="141"/>
      <c r="L62" s="151"/>
      <c r="M62" s="152"/>
      <c r="N62" s="154"/>
      <c r="O62" s="142"/>
      <c r="P62" s="141"/>
      <c r="Q62" s="141"/>
      <c r="R62" s="150"/>
      <c r="S62" s="141"/>
      <c r="T62" s="142"/>
      <c r="U62" s="142"/>
      <c r="V62" s="148"/>
      <c r="W62" s="137"/>
      <c r="X62" s="141"/>
      <c r="Y62" s="141"/>
      <c r="Z62" s="141"/>
      <c r="AA62" s="141"/>
      <c r="AB62" s="141"/>
      <c r="AC62" s="141"/>
      <c r="AD62" s="146"/>
      <c r="AE62" s="142"/>
      <c r="AF62" s="142"/>
      <c r="AG62" s="142"/>
      <c r="AH62" s="142"/>
      <c r="AI62" s="141"/>
      <c r="AJ62" s="143"/>
      <c r="AK62" s="143"/>
      <c r="AL62" s="145"/>
      <c r="AM62" s="137"/>
      <c r="AN62" s="141"/>
      <c r="AO62" s="141"/>
      <c r="AP62" s="141"/>
      <c r="AQ62" s="141"/>
      <c r="AR62" s="141"/>
      <c r="AS62" s="137"/>
      <c r="AT62" s="139"/>
      <c r="AU62" s="105"/>
      <c r="AV62" s="107"/>
      <c r="AW62" s="9"/>
      <c r="AX62" s="97"/>
      <c r="AY62" s="97"/>
      <c r="AZ62" s="98"/>
      <c r="BB62" s="35"/>
      <c r="BC62" s="35"/>
      <c r="BD62" s="35"/>
      <c r="BE62" s="35"/>
    </row>
    <row r="63" spans="1:80" s="15" customFormat="1" ht="20.100000000000001" customHeight="1" thickTop="1">
      <c r="A63" s="128"/>
      <c r="B63" s="130" t="s">
        <v>78</v>
      </c>
      <c r="C63" s="132"/>
      <c r="D63" s="134"/>
      <c r="E63" s="126" t="s">
        <v>46</v>
      </c>
      <c r="F63" s="122" t="s">
        <v>46</v>
      </c>
      <c r="G63" s="122" t="s">
        <v>37</v>
      </c>
      <c r="H63" s="122" t="s">
        <v>37</v>
      </c>
      <c r="I63" s="122" t="s">
        <v>36</v>
      </c>
      <c r="J63" s="122" t="s">
        <v>106</v>
      </c>
      <c r="K63" s="122" t="s">
        <v>47</v>
      </c>
      <c r="L63" s="122" t="s">
        <v>32</v>
      </c>
      <c r="M63" s="115" t="s">
        <v>32</v>
      </c>
      <c r="N63" s="126" t="s">
        <v>106</v>
      </c>
      <c r="O63" s="122" t="s">
        <v>106</v>
      </c>
      <c r="P63" s="122" t="s">
        <v>46</v>
      </c>
      <c r="Q63" s="122" t="s">
        <v>36</v>
      </c>
      <c r="R63" s="122" t="s">
        <v>37</v>
      </c>
      <c r="S63" s="122" t="s">
        <v>39</v>
      </c>
      <c r="T63" s="122" t="s">
        <v>30</v>
      </c>
      <c r="U63" s="122" t="s">
        <v>32</v>
      </c>
      <c r="V63" s="118" t="s">
        <v>32</v>
      </c>
      <c r="W63" s="120" t="s">
        <v>38</v>
      </c>
      <c r="X63" s="122" t="s">
        <v>38</v>
      </c>
      <c r="Y63" s="122" t="s">
        <v>37</v>
      </c>
      <c r="Z63" s="122" t="s">
        <v>37</v>
      </c>
      <c r="AA63" s="122" t="s">
        <v>36</v>
      </c>
      <c r="AB63" s="122" t="s">
        <v>36</v>
      </c>
      <c r="AC63" s="122" t="s">
        <v>46</v>
      </c>
      <c r="AD63" s="115" t="s">
        <v>53</v>
      </c>
      <c r="AE63" s="126" t="s">
        <v>36</v>
      </c>
      <c r="AF63" s="122" t="s">
        <v>36</v>
      </c>
      <c r="AG63" s="122" t="s">
        <v>37</v>
      </c>
      <c r="AH63" s="122" t="s">
        <v>38</v>
      </c>
      <c r="AI63" s="122" t="s">
        <v>53</v>
      </c>
      <c r="AJ63" s="122" t="s">
        <v>53</v>
      </c>
      <c r="AK63" s="122" t="s">
        <v>39</v>
      </c>
      <c r="AL63" s="115" t="s">
        <v>47</v>
      </c>
      <c r="AM63" s="126" t="s">
        <v>47</v>
      </c>
      <c r="AN63" s="122" t="s">
        <v>47</v>
      </c>
      <c r="AO63" s="122" t="s">
        <v>38</v>
      </c>
      <c r="AP63" s="122" t="s">
        <v>106</v>
      </c>
      <c r="AQ63" s="122" t="s">
        <v>31</v>
      </c>
      <c r="AR63" s="122" t="s">
        <v>31</v>
      </c>
      <c r="AS63" s="122" t="s">
        <v>39</v>
      </c>
      <c r="AT63" s="115" t="s">
        <v>39</v>
      </c>
      <c r="AU63" s="117">
        <f>COUNTA(E63:AT63)</f>
        <v>42</v>
      </c>
      <c r="AV63" s="124">
        <v>0</v>
      </c>
      <c r="AW63" s="39"/>
      <c r="AX63" s="40">
        <f>SUM(AU63,AV63,AW63)</f>
        <v>42</v>
      </c>
      <c r="AY63" s="40">
        <v>42</v>
      </c>
      <c r="AZ63" s="125">
        <f>AX63-AY63</f>
        <v>0</v>
      </c>
    </row>
    <row r="64" spans="1:80" s="15" customFormat="1" ht="19.5" customHeight="1" thickBot="1">
      <c r="A64" s="129"/>
      <c r="B64" s="131"/>
      <c r="C64" s="133"/>
      <c r="D64" s="135"/>
      <c r="E64" s="127"/>
      <c r="F64" s="123"/>
      <c r="G64" s="123"/>
      <c r="H64" s="123"/>
      <c r="I64" s="123"/>
      <c r="J64" s="123"/>
      <c r="K64" s="123"/>
      <c r="L64" s="123"/>
      <c r="M64" s="116"/>
      <c r="N64" s="127"/>
      <c r="O64" s="123"/>
      <c r="P64" s="123"/>
      <c r="Q64" s="123"/>
      <c r="R64" s="123"/>
      <c r="S64" s="123"/>
      <c r="T64" s="123"/>
      <c r="U64" s="123"/>
      <c r="V64" s="119"/>
      <c r="W64" s="121"/>
      <c r="X64" s="123"/>
      <c r="Y64" s="123"/>
      <c r="Z64" s="123"/>
      <c r="AA64" s="123"/>
      <c r="AB64" s="123"/>
      <c r="AC64" s="123"/>
      <c r="AD64" s="116"/>
      <c r="AE64" s="127"/>
      <c r="AF64" s="123"/>
      <c r="AG64" s="123"/>
      <c r="AH64" s="123"/>
      <c r="AI64" s="123"/>
      <c r="AJ64" s="123"/>
      <c r="AK64" s="123"/>
      <c r="AL64" s="116"/>
      <c r="AM64" s="127"/>
      <c r="AN64" s="123"/>
      <c r="AO64" s="123"/>
      <c r="AP64" s="123"/>
      <c r="AQ64" s="123"/>
      <c r="AR64" s="123"/>
      <c r="AS64" s="123"/>
      <c r="AT64" s="116"/>
      <c r="AU64" s="49"/>
      <c r="AV64" s="51"/>
      <c r="AW64" s="12"/>
      <c r="AX64" s="41"/>
      <c r="AY64" s="41"/>
      <c r="AZ64" s="43"/>
    </row>
    <row r="65" spans="1:80" s="15" customFormat="1" ht="18" customHeight="1" thickTop="1">
      <c r="A65" s="109"/>
      <c r="B65" s="71"/>
      <c r="C65" s="93"/>
      <c r="D65" s="95"/>
      <c r="E65" s="113"/>
      <c r="F65" s="44"/>
      <c r="G65" s="44"/>
      <c r="H65" s="44"/>
      <c r="I65" s="44"/>
      <c r="J65" s="44"/>
      <c r="K65" s="44"/>
      <c r="L65" s="108"/>
      <c r="M65" s="99"/>
      <c r="N65" s="44"/>
      <c r="O65" s="44"/>
      <c r="P65" s="44"/>
      <c r="Q65" s="44"/>
      <c r="R65" s="44"/>
      <c r="S65" s="44"/>
      <c r="T65" s="44"/>
      <c r="U65" s="29"/>
      <c r="V65" s="101"/>
      <c r="W65" s="103"/>
      <c r="X65" s="44"/>
      <c r="Y65" s="44"/>
      <c r="Z65" s="44"/>
      <c r="AA65" s="44"/>
      <c r="AB65" s="44"/>
      <c r="AC65" s="59"/>
      <c r="AD65" s="99"/>
      <c r="AE65" s="44"/>
      <c r="AF65" s="44"/>
      <c r="AG65" s="44"/>
      <c r="AH65" s="44"/>
      <c r="AI65" s="44"/>
      <c r="AJ65" s="44"/>
      <c r="AK65" s="59"/>
      <c r="AL65" s="99"/>
      <c r="AM65" s="59"/>
      <c r="AN65" s="44"/>
      <c r="AO65" s="44"/>
      <c r="AP65" s="44"/>
      <c r="AQ65" s="44"/>
      <c r="AR65" s="44"/>
      <c r="AS65" s="59"/>
      <c r="AT65" s="99"/>
      <c r="AU65" s="48"/>
      <c r="AV65" s="106"/>
      <c r="AW65" s="37"/>
      <c r="AX65" s="76"/>
      <c r="AY65" s="40"/>
      <c r="AZ65" s="77"/>
      <c r="BB65" s="78">
        <f>COUNTA(E65:AT65)</f>
        <v>0</v>
      </c>
      <c r="BC65" s="78">
        <f>COUNTIF(E65:AT65,"ΑΣ")</f>
        <v>0</v>
      </c>
      <c r="BD65" s="78">
        <f>COUNTIF(E65:AT65,"ΕΓ")</f>
        <v>0</v>
      </c>
      <c r="BE65" s="78">
        <f>BB65-(BC65+BD65)</f>
        <v>0</v>
      </c>
    </row>
    <row r="66" spans="1:80" s="15" customFormat="1" ht="10.5" customHeight="1">
      <c r="A66" s="110"/>
      <c r="B66" s="71"/>
      <c r="C66" s="111"/>
      <c r="D66" s="112"/>
      <c r="E66" s="114"/>
      <c r="F66" s="45"/>
      <c r="G66" s="45"/>
      <c r="H66" s="45"/>
      <c r="I66" s="45"/>
      <c r="J66" s="45"/>
      <c r="K66" s="45"/>
      <c r="L66" s="45"/>
      <c r="M66" s="100"/>
      <c r="N66" s="45"/>
      <c r="O66" s="45"/>
      <c r="P66" s="45"/>
      <c r="Q66" s="45"/>
      <c r="R66" s="45"/>
      <c r="S66" s="45"/>
      <c r="T66" s="45"/>
      <c r="U66" s="30"/>
      <c r="V66" s="102"/>
      <c r="W66" s="104"/>
      <c r="X66" s="45"/>
      <c r="Y66" s="45"/>
      <c r="Z66" s="45"/>
      <c r="AA66" s="45"/>
      <c r="AB66" s="45"/>
      <c r="AC66" s="60"/>
      <c r="AD66" s="100"/>
      <c r="AE66" s="45"/>
      <c r="AF66" s="45"/>
      <c r="AG66" s="45"/>
      <c r="AH66" s="45"/>
      <c r="AI66" s="45"/>
      <c r="AJ66" s="45"/>
      <c r="AK66" s="60"/>
      <c r="AL66" s="100"/>
      <c r="AM66" s="60"/>
      <c r="AN66" s="45"/>
      <c r="AO66" s="45"/>
      <c r="AP66" s="45"/>
      <c r="AQ66" s="45"/>
      <c r="AR66" s="45"/>
      <c r="AS66" s="60"/>
      <c r="AT66" s="100"/>
      <c r="AU66" s="105"/>
      <c r="AV66" s="107"/>
      <c r="AW66" s="9"/>
      <c r="AX66" s="97"/>
      <c r="AY66" s="97"/>
      <c r="AZ66" s="98"/>
      <c r="BB66" s="78"/>
      <c r="BC66" s="78"/>
      <c r="BD66" s="78"/>
      <c r="BE66" s="78"/>
    </row>
    <row r="67" spans="1:80" s="15" customFormat="1" ht="18" customHeight="1">
      <c r="A67" s="89"/>
      <c r="B67" s="91"/>
      <c r="C67" s="93"/>
      <c r="D67" s="95"/>
      <c r="E67" s="81"/>
      <c r="F67" s="79"/>
      <c r="G67" s="79"/>
      <c r="H67" s="79"/>
      <c r="I67" s="79"/>
      <c r="J67" s="79"/>
      <c r="K67" s="79"/>
      <c r="L67" s="79"/>
      <c r="M67" s="46"/>
      <c r="N67" s="81"/>
      <c r="O67" s="79"/>
      <c r="P67" s="79"/>
      <c r="Q67" s="79"/>
      <c r="R67" s="79"/>
      <c r="S67" s="79"/>
      <c r="T67" s="79"/>
      <c r="U67" s="38"/>
      <c r="V67" s="83"/>
      <c r="W67" s="85"/>
      <c r="X67" s="79"/>
      <c r="Y67" s="79"/>
      <c r="Z67" s="79"/>
      <c r="AA67" s="79"/>
      <c r="AB67" s="79"/>
      <c r="AC67" s="79"/>
      <c r="AD67" s="46"/>
      <c r="AE67" s="81"/>
      <c r="AF67" s="79"/>
      <c r="AG67" s="79"/>
      <c r="AH67" s="79"/>
      <c r="AI67" s="79"/>
      <c r="AJ67" s="79"/>
      <c r="AK67" s="79"/>
      <c r="AL67" s="46"/>
      <c r="AM67" s="81"/>
      <c r="AN67" s="79"/>
      <c r="AO67" s="79"/>
      <c r="AP67" s="79"/>
      <c r="AQ67" s="79"/>
      <c r="AR67" s="79"/>
      <c r="AS67" s="79"/>
      <c r="AT67" s="46"/>
      <c r="AU67" s="87"/>
      <c r="AV67" s="88"/>
      <c r="AW67" s="37"/>
      <c r="AX67" s="76"/>
      <c r="AY67" s="76"/>
      <c r="AZ67" s="77"/>
      <c r="BB67" s="78">
        <f>COUNTA(E67:AT67)</f>
        <v>0</v>
      </c>
      <c r="BC67" s="78">
        <f>COUNTIF(E67:AT67,"ΑΣ")</f>
        <v>0</v>
      </c>
      <c r="BD67" s="78">
        <f>COUNTIF(E67:AT67,"ΕΓ")</f>
        <v>0</v>
      </c>
      <c r="BE67" s="78">
        <f>BB67-(BC67+BD67)</f>
        <v>0</v>
      </c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15" customFormat="1" ht="23.25" customHeight="1" thickBot="1">
      <c r="A68" s="90"/>
      <c r="B68" s="92"/>
      <c r="C68" s="94"/>
      <c r="D68" s="96"/>
      <c r="E68" s="82"/>
      <c r="F68" s="80"/>
      <c r="G68" s="80"/>
      <c r="H68" s="80"/>
      <c r="I68" s="80"/>
      <c r="J68" s="80"/>
      <c r="K68" s="80"/>
      <c r="L68" s="80"/>
      <c r="M68" s="47"/>
      <c r="N68" s="82"/>
      <c r="O68" s="80"/>
      <c r="P68" s="80"/>
      <c r="Q68" s="80"/>
      <c r="R68" s="80"/>
      <c r="S68" s="80"/>
      <c r="T68" s="80"/>
      <c r="U68" s="31"/>
      <c r="V68" s="84"/>
      <c r="W68" s="86"/>
      <c r="X68" s="80"/>
      <c r="Y68" s="80"/>
      <c r="Z68" s="80"/>
      <c r="AA68" s="80"/>
      <c r="AB68" s="80"/>
      <c r="AC68" s="80"/>
      <c r="AD68" s="47"/>
      <c r="AE68" s="82"/>
      <c r="AF68" s="80"/>
      <c r="AG68" s="80"/>
      <c r="AH68" s="80"/>
      <c r="AI68" s="80"/>
      <c r="AJ68" s="80"/>
      <c r="AK68" s="80"/>
      <c r="AL68" s="47"/>
      <c r="AM68" s="82"/>
      <c r="AN68" s="80"/>
      <c r="AO68" s="80"/>
      <c r="AP68" s="80"/>
      <c r="AQ68" s="80"/>
      <c r="AR68" s="80"/>
      <c r="AS68" s="80"/>
      <c r="AT68" s="47"/>
      <c r="AU68" s="49"/>
      <c r="AV68" s="51"/>
      <c r="AW68" s="12"/>
      <c r="AX68" s="41"/>
      <c r="AY68" s="41"/>
      <c r="AZ68" s="43"/>
      <c r="BB68" s="78"/>
      <c r="BC68" s="78"/>
      <c r="BD68" s="78"/>
      <c r="BE68" s="78"/>
    </row>
    <row r="69" spans="1:80" ht="12" customHeight="1" thickTop="1">
      <c r="A69" s="69"/>
      <c r="B69" s="71"/>
      <c r="C69" s="72"/>
      <c r="D69" s="74"/>
      <c r="E69" s="55"/>
      <c r="F69" s="57"/>
      <c r="G69" s="57"/>
      <c r="H69" s="57"/>
      <c r="I69" s="57"/>
      <c r="J69" s="57"/>
      <c r="K69" s="57"/>
      <c r="L69" s="57"/>
      <c r="M69" s="67"/>
      <c r="N69" s="55"/>
      <c r="O69" s="57"/>
      <c r="P69" s="57"/>
      <c r="Q69" s="57"/>
      <c r="R69" s="57"/>
      <c r="S69" s="57"/>
      <c r="T69" s="57"/>
      <c r="U69" s="32"/>
      <c r="V69" s="63"/>
      <c r="W69" s="65"/>
      <c r="X69" s="57"/>
      <c r="Y69" s="57"/>
      <c r="Z69" s="57"/>
      <c r="AA69" s="57"/>
      <c r="AB69" s="57"/>
      <c r="AC69" s="57"/>
      <c r="AD69" s="61"/>
      <c r="AE69" s="55"/>
      <c r="AF69" s="57"/>
      <c r="AG69" s="44"/>
      <c r="AH69" s="44"/>
      <c r="AI69" s="44"/>
      <c r="AJ69" s="44"/>
      <c r="AK69" s="59"/>
      <c r="AL69" s="53"/>
      <c r="AM69" s="55"/>
      <c r="AN69" s="44"/>
      <c r="AO69" s="44"/>
      <c r="AP69" s="44"/>
      <c r="AQ69" s="44"/>
      <c r="AR69" s="44"/>
      <c r="AS69" s="44"/>
      <c r="AT69" s="46"/>
      <c r="AU69" s="48"/>
      <c r="AV69" s="50"/>
      <c r="AW69" s="36"/>
      <c r="AX69" s="52"/>
      <c r="AY69" s="40"/>
      <c r="AZ69" s="42"/>
      <c r="BQ69"/>
    </row>
    <row r="70" spans="1:80" ht="12" customHeight="1" thickBot="1">
      <c r="A70" s="70"/>
      <c r="B70" s="71"/>
      <c r="C70" s="73"/>
      <c r="D70" s="75"/>
      <c r="E70" s="56"/>
      <c r="F70" s="58"/>
      <c r="G70" s="58"/>
      <c r="H70" s="58"/>
      <c r="I70" s="58"/>
      <c r="J70" s="58"/>
      <c r="K70" s="58"/>
      <c r="L70" s="58"/>
      <c r="M70" s="68"/>
      <c r="N70" s="56"/>
      <c r="O70" s="58"/>
      <c r="P70" s="58"/>
      <c r="Q70" s="58"/>
      <c r="R70" s="58"/>
      <c r="S70" s="58"/>
      <c r="T70" s="58"/>
      <c r="U70" s="33"/>
      <c r="V70" s="64"/>
      <c r="W70" s="66"/>
      <c r="X70" s="58"/>
      <c r="Y70" s="58"/>
      <c r="Z70" s="58"/>
      <c r="AA70" s="58"/>
      <c r="AB70" s="58"/>
      <c r="AC70" s="58"/>
      <c r="AD70" s="62"/>
      <c r="AE70" s="56"/>
      <c r="AF70" s="58"/>
      <c r="AG70" s="45"/>
      <c r="AH70" s="45"/>
      <c r="AI70" s="45"/>
      <c r="AJ70" s="45"/>
      <c r="AK70" s="60"/>
      <c r="AL70" s="54"/>
      <c r="AM70" s="56"/>
      <c r="AN70" s="45"/>
      <c r="AO70" s="45"/>
      <c r="AP70" s="45"/>
      <c r="AQ70" s="45"/>
      <c r="AR70" s="45"/>
      <c r="AS70" s="45"/>
      <c r="AT70" s="47"/>
      <c r="AU70" s="49"/>
      <c r="AV70" s="51"/>
      <c r="AW70" s="12"/>
      <c r="AX70" s="41"/>
      <c r="AY70" s="41"/>
      <c r="AZ70" s="43"/>
      <c r="BQ70"/>
    </row>
    <row r="71" spans="1:80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3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3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Q72"/>
    </row>
    <row r="73" spans="1:80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Q73"/>
    </row>
    <row r="74" spans="1:80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3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1:80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3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Q75"/>
    </row>
    <row r="76" spans="1:80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3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Q76"/>
    </row>
    <row r="77" spans="1:80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3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3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Q78"/>
    </row>
    <row r="79" spans="1:8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3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Q79"/>
    </row>
    <row r="80" spans="1:8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3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3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Q81"/>
    </row>
    <row r="82" spans="1:8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3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Q82"/>
    </row>
    <row r="83" spans="1:8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3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1:8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3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Q84"/>
    </row>
    <row r="85" spans="1:8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3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Q85"/>
    </row>
    <row r="86" spans="1:8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3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1:8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3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Q87"/>
    </row>
    <row r="88" spans="1:8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3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Q88"/>
    </row>
    <row r="89" spans="1:8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3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1:8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3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Q90"/>
    </row>
    <row r="91" spans="1:8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3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Q91"/>
    </row>
    <row r="92" spans="1:8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3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1:8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3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Q93"/>
    </row>
    <row r="94" spans="1:8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3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Q94"/>
    </row>
    <row r="95" spans="1:8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3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1:8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3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3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3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3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</sheetData>
  <protectedRanges>
    <protectedRange sqref="AY53:AY64" name="Περιοχή1_5_1"/>
    <protectedRange sqref="P2 K1:M1 AN1 AJ2" name="Περιοχή1_1"/>
    <protectedRange sqref="AK11:AK12 AK7:AL10" name="Περιοχή1_1_3_1_1_1"/>
    <protectedRange sqref="AH9:AJ10 AI7:AJ8 AJ11:AJ12" name="Περιοχή1_1_3_1_1_2_1_1_1"/>
    <protectedRange sqref="AQ43:AR44 AT43:AT44" name="Περιοχή1_1_3_2_1_1"/>
    <protectedRange sqref="P53 P54:Q54 P61 P62:Q62 P57 P58:Q60" name="Περιοχή1_1_3_1_2_2_3"/>
    <protectedRange sqref="T54:V54 V57:V60 T62:U62 T58:U60 R57:S62 R56:V56" name="Περιοχή1_1_3_1_2_1_1_3"/>
    <protectedRange sqref="N55" name="Περιοχή1_1_3_1_1_2_2_1_1"/>
    <protectedRange sqref="X69:X70 X65:AD68 X63:X64 AB53:AD60 AA61:AD62" name="Περιοχή1_1_3_1_2_2_4"/>
    <protectedRange sqref="X57:AA60 AB53:AD54 AA69:AD70 W53:AA56 AA63:AD64 Z61:Z62 W61:X62" name="Περιοχή1_1_3_1_2_1_1_4"/>
    <protectedRange sqref="AE65:AT68 AM61:AQ62 AG62 AG61:AH61 AE69:AH70 AK69:AT70 AK63:AT64 P63:Q64 AE63:AF64 AH63:AH64 N57:O62 AM57:AP60" name="Περιοχή1_1_3_1_2_2_5"/>
    <protectedRange sqref="AO55:AT56 AI56:AL60 AF61 AJ64 AH55:AL55 AI61:AI62 AJ70 AQ57:AT60 AR61:AT62 AF55 AK61:AL62 AF53 AK53:AL54 AG53:AH54 AO53:AR54" name="Περιοχή1_1_3_1_2_1_1_5"/>
    <protectedRange sqref="I16 K45 H12:I12" name="Περιοχή1_1_3_1_2_2_1_1_2"/>
    <protectedRange sqref="J37:J39 L41:M44 E39:E40" name="Περιοχή1_1_3_1_2_1_1_1_1_2"/>
    <protectedRange sqref="L55:M55 H61:H62 K65 F63:F70 K63 K69 H53:H54 K67" name="Περιοχή1_1_3_1_2_2_2_1"/>
    <protectedRange sqref="J69 J63 J61" name="Περιοχή1_1_3_1_2_1_1_2_1"/>
    <protectedRange sqref="AR17:AS18 AQ18 AP15:AP16" name="Περιοχή1_1_3_1_2_2_1_1"/>
    <protectedRange sqref="AQ31:AT34 AR29:AT30" name="Περιοχή1_1_3_1_2_2_1_2"/>
    <protectedRange sqref="F24 F20" name="Περιοχή1_1_3_1_2_2_1_1_2_1"/>
    <protectedRange sqref="F23 F19" name="Περιοχή1_1_3_1_1_2_3_1_1_2_1"/>
    <protectedRange sqref="AQ45:AT46 AQ41:AT42" name="Περιοχή1_1_3_1_2_1_1_1_6"/>
    <protectedRange sqref="O37" name="Περιοχή1_1_3_1_2_1_1_1_7"/>
    <protectedRange sqref="AC37:AD38" name="Περιοχή1_1_3_1_2_2_1_3"/>
    <protectedRange sqref="AB35:AD36 Y35:Z38" name="Περιοχή1_1_3_1_2_1_1_1_8"/>
    <protectedRange sqref="AY49:AY50" name="Περιοχή1_4_3"/>
    <protectedRange sqref="A49:A50" name="Περιοχή1_1_1_3"/>
    <protectedRange sqref="X49:X50" name="Περιοχή1_1_3_1_2_2_1_6"/>
    <protectedRange sqref="Q49:R50" name="Περιοχή1_1_3_1_2_1_1_1_1_4"/>
    <protectedRange sqref="AJ49:AJ50" name="Περιοχή1_1_3_1_1_2_3_1_3_3"/>
    <protectedRange sqref="AG49:AG50 AI49:AI50" name="Περιοχή1_1_3_1_2_1_1_1_4_3"/>
    <protectedRange sqref="AA49:AA50" name="Περιοχή1_1_3_1_1_2_3_1_4_3"/>
    <protectedRange sqref="AB49:AB50 Z49:Z50" name="Περιοχή1_1_3_1_2_1_1_1_5_3"/>
  </protectedRanges>
  <mergeCells count="1780">
    <mergeCell ref="AV1:AV4"/>
    <mergeCell ref="AW1:AW4"/>
    <mergeCell ref="AX1:AX4"/>
    <mergeCell ref="AY1:AY4"/>
    <mergeCell ref="AZ1:AZ4"/>
    <mergeCell ref="E2:O2"/>
    <mergeCell ref="P2:AF2"/>
    <mergeCell ref="AG2:AI2"/>
    <mergeCell ref="AJ2:AT2"/>
    <mergeCell ref="E3:M3"/>
    <mergeCell ref="A1:D2"/>
    <mergeCell ref="E1:J1"/>
    <mergeCell ref="K1:AF1"/>
    <mergeCell ref="AG1:AM1"/>
    <mergeCell ref="AN1:AT1"/>
    <mergeCell ref="AU1:AU4"/>
    <mergeCell ref="A3:A4"/>
    <mergeCell ref="B3:B4"/>
    <mergeCell ref="C3:C4"/>
    <mergeCell ref="D3:D4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N3:V3"/>
    <mergeCell ref="W3:AD3"/>
    <mergeCell ref="AE3:AL3"/>
    <mergeCell ref="AM3:AT3"/>
    <mergeCell ref="A5:A6"/>
    <mergeCell ref="B5:B6"/>
    <mergeCell ref="C5:C6"/>
    <mergeCell ref="D5:D6"/>
    <mergeCell ref="E5:E6"/>
    <mergeCell ref="F5:F6"/>
    <mergeCell ref="AO5:AO6"/>
    <mergeCell ref="AP5:AP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J7:J8"/>
    <mergeCell ref="K7:K8"/>
    <mergeCell ref="L7:L8"/>
    <mergeCell ref="M7:M8"/>
    <mergeCell ref="N7:N8"/>
    <mergeCell ref="O7:O8"/>
    <mergeCell ref="BE5:BE6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T7:AT8"/>
    <mergeCell ref="AU7:AU8"/>
    <mergeCell ref="AV7:AV8"/>
    <mergeCell ref="AX7:AX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X5:AX6"/>
    <mergeCell ref="AY5:AY6"/>
    <mergeCell ref="AZ5:AZ6"/>
    <mergeCell ref="BB5:BB6"/>
    <mergeCell ref="BC5:BC6"/>
    <mergeCell ref="BD5:BD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B7:AB8"/>
    <mergeCell ref="AC7:AC8"/>
    <mergeCell ref="AD7:AD8"/>
    <mergeCell ref="AE7:AE8"/>
    <mergeCell ref="AF7:AF8"/>
    <mergeCell ref="AG7:AG8"/>
    <mergeCell ref="V7:V8"/>
    <mergeCell ref="AY7:AY8"/>
    <mergeCell ref="AZ7:AZ8"/>
    <mergeCell ref="AN7:AN8"/>
    <mergeCell ref="AO7:AO8"/>
    <mergeCell ref="AP7:AP8"/>
    <mergeCell ref="AQ7:AQ8"/>
    <mergeCell ref="AR7:AR8"/>
    <mergeCell ref="AS7:AS8"/>
    <mergeCell ref="AH7:AH8"/>
    <mergeCell ref="AI7:AI8"/>
    <mergeCell ref="AJ7:AJ8"/>
    <mergeCell ref="AK7:AK8"/>
    <mergeCell ref="AL7:AL8"/>
    <mergeCell ref="AM7:AM8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AF9:AF10"/>
    <mergeCell ref="AG9:AG10"/>
    <mergeCell ref="AH9:AH10"/>
    <mergeCell ref="AI9:AI10"/>
    <mergeCell ref="AJ9:AJ10"/>
    <mergeCell ref="Y9:Y10"/>
    <mergeCell ref="Z9:Z10"/>
    <mergeCell ref="AA9:AA10"/>
    <mergeCell ref="AB9:AB10"/>
    <mergeCell ref="AC9:AC10"/>
    <mergeCell ref="AD9:AD10"/>
    <mergeCell ref="S9:S10"/>
    <mergeCell ref="T9:T10"/>
    <mergeCell ref="U9:U10"/>
    <mergeCell ref="V9:V10"/>
    <mergeCell ref="W9:W10"/>
    <mergeCell ref="X9:X10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AX9:AX10"/>
    <mergeCell ref="AY9:AY10"/>
    <mergeCell ref="AZ9:AZ10"/>
    <mergeCell ref="A11:A12"/>
    <mergeCell ref="B11:B12"/>
    <mergeCell ref="C11:C12"/>
    <mergeCell ref="D11:D12"/>
    <mergeCell ref="E11:E12"/>
    <mergeCell ref="F11:F12"/>
    <mergeCell ref="G11:G12"/>
    <mergeCell ref="AQ9:AQ10"/>
    <mergeCell ref="AR9:AR10"/>
    <mergeCell ref="AS9:AS10"/>
    <mergeCell ref="AT9:AT10"/>
    <mergeCell ref="AU9:AU10"/>
    <mergeCell ref="AV9:AV10"/>
    <mergeCell ref="AK9:AK10"/>
    <mergeCell ref="AL9:AL10"/>
    <mergeCell ref="AM9:AM10"/>
    <mergeCell ref="AN9:AN10"/>
    <mergeCell ref="AO9:AO10"/>
    <mergeCell ref="AP9:AP10"/>
    <mergeCell ref="AE9:AE10"/>
    <mergeCell ref="BE11:BE12"/>
    <mergeCell ref="AR11:AR12"/>
    <mergeCell ref="AS11:AS12"/>
    <mergeCell ref="AT11:AT12"/>
    <mergeCell ref="AU11:AU12"/>
    <mergeCell ref="AV11:AV12"/>
    <mergeCell ref="AX11:AX12"/>
    <mergeCell ref="AL11:AL12"/>
    <mergeCell ref="AM11:AM12"/>
    <mergeCell ref="AN11:AN12"/>
    <mergeCell ref="AO11:AO12"/>
    <mergeCell ref="AP11:AP12"/>
    <mergeCell ref="AQ11:AQ12"/>
    <mergeCell ref="AF11:AF12"/>
    <mergeCell ref="AG11:AG12"/>
    <mergeCell ref="AH11:AH12"/>
    <mergeCell ref="AI11:AI12"/>
    <mergeCell ref="AJ11:AJ12"/>
    <mergeCell ref="AK11:AK12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Y11:AY12"/>
    <mergeCell ref="AZ11:AZ12"/>
    <mergeCell ref="BB11:BB12"/>
    <mergeCell ref="BC11:BC12"/>
    <mergeCell ref="BD11:BD12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BE13:BE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X13:AX14"/>
    <mergeCell ref="AY13:AY14"/>
    <mergeCell ref="AZ13:AZ14"/>
    <mergeCell ref="BB13:BB14"/>
    <mergeCell ref="BC13:BC14"/>
    <mergeCell ref="BD13:BD14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F15:AF16"/>
    <mergeCell ref="AG15:AG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BB15:BB16"/>
    <mergeCell ref="BC15:BC16"/>
    <mergeCell ref="BD15:BD16"/>
    <mergeCell ref="BE15:BE16"/>
    <mergeCell ref="A17:A18"/>
    <mergeCell ref="B17:B18"/>
    <mergeCell ref="C17:C18"/>
    <mergeCell ref="D17:D18"/>
    <mergeCell ref="E17:E18"/>
    <mergeCell ref="F17:F18"/>
    <mergeCell ref="AT15:AT16"/>
    <mergeCell ref="AU15:AU16"/>
    <mergeCell ref="AV15:AV16"/>
    <mergeCell ref="AX15:AX16"/>
    <mergeCell ref="AY15:AY16"/>
    <mergeCell ref="AZ15:AZ16"/>
    <mergeCell ref="AN15:AN16"/>
    <mergeCell ref="AO15:AO16"/>
    <mergeCell ref="AP15:AP16"/>
    <mergeCell ref="AQ15:AQ16"/>
    <mergeCell ref="AR15:AR16"/>
    <mergeCell ref="AS15:AS16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J17:AJ18"/>
    <mergeCell ref="Y17:Y18"/>
    <mergeCell ref="Z17:Z18"/>
    <mergeCell ref="AA17:AA18"/>
    <mergeCell ref="AB17:AB18"/>
    <mergeCell ref="AC17:AC18"/>
    <mergeCell ref="AD17:AD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E17:BE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X17:AX18"/>
    <mergeCell ref="AY17:AY18"/>
    <mergeCell ref="AZ17:AZ18"/>
    <mergeCell ref="BB17:BB18"/>
    <mergeCell ref="BC17:BC18"/>
    <mergeCell ref="BD17:BD18"/>
    <mergeCell ref="AQ17:AQ18"/>
    <mergeCell ref="AR17:AR18"/>
    <mergeCell ref="AS17:AS18"/>
    <mergeCell ref="AT17:AT18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BB19:BB20"/>
    <mergeCell ref="BC19:BC20"/>
    <mergeCell ref="BD19:BD20"/>
    <mergeCell ref="BE19:BE20"/>
    <mergeCell ref="A21:A22"/>
    <mergeCell ref="B21:B22"/>
    <mergeCell ref="C21:C22"/>
    <mergeCell ref="D21:D22"/>
    <mergeCell ref="E21:E22"/>
    <mergeCell ref="F21:F22"/>
    <mergeCell ref="AT19:AT20"/>
    <mergeCell ref="AU19:AU20"/>
    <mergeCell ref="AV19:AV20"/>
    <mergeCell ref="AX19:AX20"/>
    <mergeCell ref="AY19:AY20"/>
    <mergeCell ref="AZ19:AZ20"/>
    <mergeCell ref="AN19:AN20"/>
    <mergeCell ref="AO19:AO20"/>
    <mergeCell ref="AP19:AP20"/>
    <mergeCell ref="AQ19:AQ20"/>
    <mergeCell ref="AR19:AR20"/>
    <mergeCell ref="AS19:AS20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X21:AX22"/>
    <mergeCell ref="AY21:AY22"/>
    <mergeCell ref="AZ21:AZ22"/>
    <mergeCell ref="BB21:BB22"/>
    <mergeCell ref="BC21:BC22"/>
    <mergeCell ref="BD21:BD22"/>
    <mergeCell ref="AQ21:AQ22"/>
    <mergeCell ref="AR21:AR22"/>
    <mergeCell ref="AS21:AS22"/>
    <mergeCell ref="AT21:AT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BE21:BE22"/>
    <mergeCell ref="AJ21:AJ22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21:M22"/>
    <mergeCell ref="N21:N22"/>
    <mergeCell ref="A25:A26"/>
    <mergeCell ref="B25:B26"/>
    <mergeCell ref="C25:C26"/>
    <mergeCell ref="D25:D26"/>
    <mergeCell ref="E25:E26"/>
    <mergeCell ref="F25:F26"/>
    <mergeCell ref="AT23:AT24"/>
    <mergeCell ref="AU23:AU24"/>
    <mergeCell ref="AV23:AV24"/>
    <mergeCell ref="AX23:AX24"/>
    <mergeCell ref="AY23:AY24"/>
    <mergeCell ref="AZ23:AZ24"/>
    <mergeCell ref="AN23:AN24"/>
    <mergeCell ref="AO23:AO24"/>
    <mergeCell ref="AP23:AP24"/>
    <mergeCell ref="AQ23:AQ24"/>
    <mergeCell ref="AR23:AR24"/>
    <mergeCell ref="AS23:AS24"/>
    <mergeCell ref="AH23:AH24"/>
    <mergeCell ref="AI23:AI24"/>
    <mergeCell ref="AJ23:AJ24"/>
    <mergeCell ref="AK23:AK24"/>
    <mergeCell ref="AL23:AL24"/>
    <mergeCell ref="AM23:AM24"/>
    <mergeCell ref="AB23:AB24"/>
    <mergeCell ref="AC23:AC24"/>
    <mergeCell ref="AD23:AD24"/>
    <mergeCell ref="AE23:AE24"/>
    <mergeCell ref="AF23:AF24"/>
    <mergeCell ref="AG23:AG24"/>
    <mergeCell ref="V23:V24"/>
    <mergeCell ref="W23:W24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X25:AX26"/>
    <mergeCell ref="AY25:AY26"/>
    <mergeCell ref="AZ25:AZ26"/>
    <mergeCell ref="A27:A28"/>
    <mergeCell ref="B27:B28"/>
    <mergeCell ref="C27:C28"/>
    <mergeCell ref="D27:D28"/>
    <mergeCell ref="E27:E28"/>
    <mergeCell ref="F27:F28"/>
    <mergeCell ref="G27:G28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A29:A30"/>
    <mergeCell ref="B29:B30"/>
    <mergeCell ref="C29:C30"/>
    <mergeCell ref="D29:D30"/>
    <mergeCell ref="E29:E30"/>
    <mergeCell ref="F29:F30"/>
    <mergeCell ref="AY27:AY28"/>
    <mergeCell ref="AZ27:AZ28"/>
    <mergeCell ref="BB27:BB28"/>
    <mergeCell ref="BC27:BC28"/>
    <mergeCell ref="BD27:BD28"/>
    <mergeCell ref="BE27:BE28"/>
    <mergeCell ref="AR27:AR28"/>
    <mergeCell ref="AS27:AS28"/>
    <mergeCell ref="AT27:AT28"/>
    <mergeCell ref="AU27:AU28"/>
    <mergeCell ref="AV27:AV28"/>
    <mergeCell ref="AX27:AX28"/>
    <mergeCell ref="AL27:AL28"/>
    <mergeCell ref="AM27:AM28"/>
    <mergeCell ref="AN27:AN28"/>
    <mergeCell ref="AO27:AO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Z27:Z28"/>
    <mergeCell ref="AA27:AA28"/>
    <mergeCell ref="AC29:AC30"/>
    <mergeCell ref="AD29:AD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AX29:AX30"/>
    <mergeCell ref="AY29:AY30"/>
    <mergeCell ref="AZ29:AZ30"/>
    <mergeCell ref="A31:A32"/>
    <mergeCell ref="B31:B32"/>
    <mergeCell ref="C31:C32"/>
    <mergeCell ref="D31:D32"/>
    <mergeCell ref="E31:E32"/>
    <mergeCell ref="F31:F32"/>
    <mergeCell ref="G31:G32"/>
    <mergeCell ref="AQ29:AQ30"/>
    <mergeCell ref="AR29:AR30"/>
    <mergeCell ref="AS29:AS30"/>
    <mergeCell ref="AT29:AT30"/>
    <mergeCell ref="AU29:AU30"/>
    <mergeCell ref="AV29:AV30"/>
    <mergeCell ref="AK29:AK30"/>
    <mergeCell ref="AL29:AL30"/>
    <mergeCell ref="AM29:AM30"/>
    <mergeCell ref="AN29:AN30"/>
    <mergeCell ref="AO29:AO30"/>
    <mergeCell ref="AP29:AP30"/>
    <mergeCell ref="AE29:AE30"/>
    <mergeCell ref="AF29:AF30"/>
    <mergeCell ref="AG29:AG30"/>
    <mergeCell ref="AH29:AH30"/>
    <mergeCell ref="AI29:AI30"/>
    <mergeCell ref="AJ29:AJ30"/>
    <mergeCell ref="Y29:Y30"/>
    <mergeCell ref="Z29:Z30"/>
    <mergeCell ref="AA29:AA30"/>
    <mergeCell ref="AB29:AB30"/>
    <mergeCell ref="AD31:AD32"/>
    <mergeCell ref="AE31:AE32"/>
    <mergeCell ref="T31:T32"/>
    <mergeCell ref="U31:U32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AY31:AY32"/>
    <mergeCell ref="AZ31:AZ32"/>
    <mergeCell ref="A33:A34"/>
    <mergeCell ref="B33:B34"/>
    <mergeCell ref="C33:C34"/>
    <mergeCell ref="D33:D34"/>
    <mergeCell ref="E33:E34"/>
    <mergeCell ref="F33:F34"/>
    <mergeCell ref="G33:G34"/>
    <mergeCell ref="H33:H34"/>
    <mergeCell ref="AR31:AR32"/>
    <mergeCell ref="AS31:AS32"/>
    <mergeCell ref="AT31:AT32"/>
    <mergeCell ref="AU31:AU32"/>
    <mergeCell ref="AV31:AV32"/>
    <mergeCell ref="AX31:AX32"/>
    <mergeCell ref="AL31:AL32"/>
    <mergeCell ref="AM31:AM32"/>
    <mergeCell ref="AN31:AN32"/>
    <mergeCell ref="AO31:AO32"/>
    <mergeCell ref="AP31:AP32"/>
    <mergeCell ref="AQ31:AQ32"/>
    <mergeCell ref="AF31:AF32"/>
    <mergeCell ref="AG31:AG32"/>
    <mergeCell ref="AH31:AH32"/>
    <mergeCell ref="AI31:AI32"/>
    <mergeCell ref="AJ31:AJ32"/>
    <mergeCell ref="AK31:AK32"/>
    <mergeCell ref="Z31:Z32"/>
    <mergeCell ref="AA31:AA32"/>
    <mergeCell ref="AB31:AB32"/>
    <mergeCell ref="AC31:AC32"/>
    <mergeCell ref="A35:A36"/>
    <mergeCell ref="B35:B36"/>
    <mergeCell ref="C35:C36"/>
    <mergeCell ref="D35:D36"/>
    <mergeCell ref="E35:E36"/>
    <mergeCell ref="AS33:AS34"/>
    <mergeCell ref="AT33:AT34"/>
    <mergeCell ref="AU33:AU34"/>
    <mergeCell ref="AV33:AV34"/>
    <mergeCell ref="AX33:AX34"/>
    <mergeCell ref="AY33:AY34"/>
    <mergeCell ref="AM33:AM34"/>
    <mergeCell ref="AN33:AN34"/>
    <mergeCell ref="AO33:AO34"/>
    <mergeCell ref="AP33:AP34"/>
    <mergeCell ref="AQ33:AQ34"/>
    <mergeCell ref="AR33:AR34"/>
    <mergeCell ref="AG33:AG34"/>
    <mergeCell ref="AH33:AH34"/>
    <mergeCell ref="AI33:AI34"/>
    <mergeCell ref="AJ33:AJ34"/>
    <mergeCell ref="AK33:AK34"/>
    <mergeCell ref="AL33:AL34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L35:L36"/>
    <mergeCell ref="M35:M36"/>
    <mergeCell ref="N35:N36"/>
    <mergeCell ref="O35:O36"/>
    <mergeCell ref="P35:P36"/>
    <mergeCell ref="Q35:Q36"/>
    <mergeCell ref="F35:F36"/>
    <mergeCell ref="G35:G36"/>
    <mergeCell ref="H35:H36"/>
    <mergeCell ref="I35:I36"/>
    <mergeCell ref="J35:J36"/>
    <mergeCell ref="K35:K36"/>
    <mergeCell ref="AZ33:AZ34"/>
    <mergeCell ref="BB33:BB34"/>
    <mergeCell ref="BC33:BC34"/>
    <mergeCell ref="BD33:BD34"/>
    <mergeCell ref="BE33:BE34"/>
    <mergeCell ref="X33:X34"/>
    <mergeCell ref="Y33:Y34"/>
    <mergeCell ref="Z33:Z34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AN35:AN36"/>
    <mergeCell ref="AO35:AO36"/>
    <mergeCell ref="AD35:AD36"/>
    <mergeCell ref="AE35:AE36"/>
    <mergeCell ref="AF35:AF36"/>
    <mergeCell ref="AG35:AG36"/>
    <mergeCell ref="AH35:AH36"/>
    <mergeCell ref="AI35:AI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I37:I38"/>
    <mergeCell ref="J37:J38"/>
    <mergeCell ref="K37:K38"/>
    <mergeCell ref="L37:L38"/>
    <mergeCell ref="M37:M38"/>
    <mergeCell ref="N37:N38"/>
    <mergeCell ref="BD35:BD36"/>
    <mergeCell ref="BE35:BE36"/>
    <mergeCell ref="A37:A38"/>
    <mergeCell ref="B37:B38"/>
    <mergeCell ref="C37:C38"/>
    <mergeCell ref="D37:D38"/>
    <mergeCell ref="E37:E38"/>
    <mergeCell ref="F37:F38"/>
    <mergeCell ref="G37:G38"/>
    <mergeCell ref="H37:H38"/>
    <mergeCell ref="AV35:AV36"/>
    <mergeCell ref="AX35:AX36"/>
    <mergeCell ref="AY35:AY36"/>
    <mergeCell ref="AZ35:AZ36"/>
    <mergeCell ref="BB35:BB36"/>
    <mergeCell ref="BC35:BC36"/>
    <mergeCell ref="AP35:AP36"/>
    <mergeCell ref="AQ35:AQ36"/>
    <mergeCell ref="AR35:AR36"/>
    <mergeCell ref="AS35:AS36"/>
    <mergeCell ref="AT35:AT36"/>
    <mergeCell ref="AU35:AU36"/>
    <mergeCell ref="AJ35:AJ36"/>
    <mergeCell ref="AK35:AK36"/>
    <mergeCell ref="AL35:AL36"/>
    <mergeCell ref="AM35:AM36"/>
    <mergeCell ref="AK37:AK38"/>
    <mergeCell ref="AL37:AL38"/>
    <mergeCell ref="AA37:AA38"/>
    <mergeCell ref="AB37:AB38"/>
    <mergeCell ref="AC37:AC38"/>
    <mergeCell ref="AD37:AD38"/>
    <mergeCell ref="AE37:AE38"/>
    <mergeCell ref="AF37:AF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F39:F40"/>
    <mergeCell ref="G39:G40"/>
    <mergeCell ref="H39:H40"/>
    <mergeCell ref="I39:I40"/>
    <mergeCell ref="J39:J40"/>
    <mergeCell ref="K39:K40"/>
    <mergeCell ref="AZ37:AZ38"/>
    <mergeCell ref="BB37:BB38"/>
    <mergeCell ref="BC37:BC38"/>
    <mergeCell ref="BD37:BD38"/>
    <mergeCell ref="BE37:BE38"/>
    <mergeCell ref="A39:A40"/>
    <mergeCell ref="B39:B40"/>
    <mergeCell ref="C39:C40"/>
    <mergeCell ref="D39:D40"/>
    <mergeCell ref="E39:E40"/>
    <mergeCell ref="AS37:AS38"/>
    <mergeCell ref="AT37:AT38"/>
    <mergeCell ref="AU37:AU38"/>
    <mergeCell ref="AV37:AV38"/>
    <mergeCell ref="AX37:AX38"/>
    <mergeCell ref="AY37:AY38"/>
    <mergeCell ref="AM37:AM38"/>
    <mergeCell ref="AN37:AN38"/>
    <mergeCell ref="AO37:AO38"/>
    <mergeCell ref="AP37:AP38"/>
    <mergeCell ref="AQ37:AQ38"/>
    <mergeCell ref="AR37:AR38"/>
    <mergeCell ref="AG37:AG38"/>
    <mergeCell ref="AH37:AH38"/>
    <mergeCell ref="AI37:AI38"/>
    <mergeCell ref="AJ37:AJ38"/>
    <mergeCell ref="AH39:AH40"/>
    <mergeCell ref="AI39:AI40"/>
    <mergeCell ref="X39:X40"/>
    <mergeCell ref="Y39:Y40"/>
    <mergeCell ref="Z39:Z40"/>
    <mergeCell ref="AA39:AA40"/>
    <mergeCell ref="AB39:AB40"/>
    <mergeCell ref="AC39:AC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BD39:BD40"/>
    <mergeCell ref="BE39:BE40"/>
    <mergeCell ref="A41:A42"/>
    <mergeCell ref="B41:B42"/>
    <mergeCell ref="C41:C42"/>
    <mergeCell ref="D41:D42"/>
    <mergeCell ref="E41:E42"/>
    <mergeCell ref="F41:F42"/>
    <mergeCell ref="G41:G42"/>
    <mergeCell ref="H41:H42"/>
    <mergeCell ref="AV39:AV40"/>
    <mergeCell ref="AX39:AX40"/>
    <mergeCell ref="AY39:AY40"/>
    <mergeCell ref="AZ39:AZ40"/>
    <mergeCell ref="BB39:BB40"/>
    <mergeCell ref="BC39:BC40"/>
    <mergeCell ref="AP39:AP40"/>
    <mergeCell ref="AQ39:AQ40"/>
    <mergeCell ref="AR39:AR40"/>
    <mergeCell ref="AS39:AS40"/>
    <mergeCell ref="AT39:AT40"/>
    <mergeCell ref="AU39:AU40"/>
    <mergeCell ref="AJ39:AJ40"/>
    <mergeCell ref="AK39:AK40"/>
    <mergeCell ref="AL39:AL40"/>
    <mergeCell ref="AM39:AM40"/>
    <mergeCell ref="AN39:AN40"/>
    <mergeCell ref="AO39:AO40"/>
    <mergeCell ref="AD39:AD40"/>
    <mergeCell ref="AE39:AE40"/>
    <mergeCell ref="AF39:AF40"/>
    <mergeCell ref="AG39:AG40"/>
    <mergeCell ref="AE41:AE42"/>
    <mergeCell ref="AF41:AF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AZ41:AZ42"/>
    <mergeCell ref="BB41:BB42"/>
    <mergeCell ref="BC41:BC42"/>
    <mergeCell ref="BD41:BD42"/>
    <mergeCell ref="BE41:BE42"/>
    <mergeCell ref="A43:A44"/>
    <mergeCell ref="B43:B44"/>
    <mergeCell ref="C43:C44"/>
    <mergeCell ref="D43:D44"/>
    <mergeCell ref="E43:E44"/>
    <mergeCell ref="AS41:AS42"/>
    <mergeCell ref="AT41:AT42"/>
    <mergeCell ref="AU41:AU42"/>
    <mergeCell ref="AV41:AV42"/>
    <mergeCell ref="AX41:AX42"/>
    <mergeCell ref="AY41:AY42"/>
    <mergeCell ref="AM41:AM42"/>
    <mergeCell ref="AN41:AN42"/>
    <mergeCell ref="AO41:AO42"/>
    <mergeCell ref="AP41:AP42"/>
    <mergeCell ref="AQ41:AQ42"/>
    <mergeCell ref="AR41:AR42"/>
    <mergeCell ref="AG41:AG42"/>
    <mergeCell ref="AH41:AH42"/>
    <mergeCell ref="AI41:AI42"/>
    <mergeCell ref="AJ41:AJ42"/>
    <mergeCell ref="AK41:AK42"/>
    <mergeCell ref="AL41:AL42"/>
    <mergeCell ref="AA41:AA42"/>
    <mergeCell ref="AB41:AB42"/>
    <mergeCell ref="AC41:AC42"/>
    <mergeCell ref="AD41:AD42"/>
    <mergeCell ref="AB43:AB44"/>
    <mergeCell ref="AC43:AC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F43:F44"/>
    <mergeCell ref="G43:G44"/>
    <mergeCell ref="H43:H44"/>
    <mergeCell ref="I43:I44"/>
    <mergeCell ref="J43:J44"/>
    <mergeCell ref="K43:K44"/>
    <mergeCell ref="AV43:AV44"/>
    <mergeCell ref="AX43:AX44"/>
    <mergeCell ref="AY43:AY44"/>
    <mergeCell ref="AZ43:AZ44"/>
    <mergeCell ref="A45:A46"/>
    <mergeCell ref="B45:B46"/>
    <mergeCell ref="C45:C46"/>
    <mergeCell ref="D45:D46"/>
    <mergeCell ref="E45:E46"/>
    <mergeCell ref="F45:F46"/>
    <mergeCell ref="AP43:AP44"/>
    <mergeCell ref="AQ43:AQ44"/>
    <mergeCell ref="AR43:AR44"/>
    <mergeCell ref="AS43:AS44"/>
    <mergeCell ref="AT43:AT44"/>
    <mergeCell ref="AU43:AU44"/>
    <mergeCell ref="AJ43:AJ44"/>
    <mergeCell ref="AK43:AK44"/>
    <mergeCell ref="AL43:AL44"/>
    <mergeCell ref="AM43:AM44"/>
    <mergeCell ref="AN43:AN44"/>
    <mergeCell ref="AO43:AO44"/>
    <mergeCell ref="AD43:AD44"/>
    <mergeCell ref="AE43:AE44"/>
    <mergeCell ref="AF43:AF44"/>
    <mergeCell ref="AG43:AG44"/>
    <mergeCell ref="AH43:AH44"/>
    <mergeCell ref="AI43:AI44"/>
    <mergeCell ref="X43:X44"/>
    <mergeCell ref="Y43:Y44"/>
    <mergeCell ref="Z43:Z44"/>
    <mergeCell ref="AA43:AA44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AU45:AU46"/>
    <mergeCell ref="AV45:AV46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AH45:AH46"/>
    <mergeCell ref="AI45:AI46"/>
    <mergeCell ref="AJ45:AJ46"/>
    <mergeCell ref="Y45:Y46"/>
    <mergeCell ref="Z45:Z46"/>
    <mergeCell ref="AA45:AA46"/>
    <mergeCell ref="AB45:AB46"/>
    <mergeCell ref="AC45:AC46"/>
    <mergeCell ref="AD45:AD46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BE45:BE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X45:AX46"/>
    <mergeCell ref="AY45:AY46"/>
    <mergeCell ref="AZ45:AZ46"/>
    <mergeCell ref="BB45:BB46"/>
    <mergeCell ref="BC45:BC46"/>
    <mergeCell ref="BD45:BD46"/>
    <mergeCell ref="AQ45:AQ46"/>
    <mergeCell ref="AR45:AR46"/>
    <mergeCell ref="AS45:AS46"/>
    <mergeCell ref="AT45:AT46"/>
    <mergeCell ref="AR47:AR48"/>
    <mergeCell ref="AS47:AS48"/>
    <mergeCell ref="AH47:AH48"/>
    <mergeCell ref="AI47:AI48"/>
    <mergeCell ref="AJ47:AJ48"/>
    <mergeCell ref="AK47:AK48"/>
    <mergeCell ref="AL47:AL48"/>
    <mergeCell ref="AM47:AM48"/>
    <mergeCell ref="AB47:AB48"/>
    <mergeCell ref="AC47:AC48"/>
    <mergeCell ref="AD47:AD48"/>
    <mergeCell ref="AE47:AE48"/>
    <mergeCell ref="AF47:AF48"/>
    <mergeCell ref="AG47:AG48"/>
    <mergeCell ref="V47:V48"/>
    <mergeCell ref="W47:W48"/>
    <mergeCell ref="X47:X48"/>
    <mergeCell ref="Y47:Y48"/>
    <mergeCell ref="Z47:Z48"/>
    <mergeCell ref="AA47:AA48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BB47:BB48"/>
    <mergeCell ref="BC47:BC48"/>
    <mergeCell ref="BD47:BD48"/>
    <mergeCell ref="BE47:BE48"/>
    <mergeCell ref="A49:A50"/>
    <mergeCell ref="B49:B50"/>
    <mergeCell ref="C49:C50"/>
    <mergeCell ref="D49:D50"/>
    <mergeCell ref="E49:E50"/>
    <mergeCell ref="F49:F50"/>
    <mergeCell ref="AT47:AT48"/>
    <mergeCell ref="AU47:AU48"/>
    <mergeCell ref="AV47:AV48"/>
    <mergeCell ref="AX47:AX48"/>
    <mergeCell ref="AY47:AY48"/>
    <mergeCell ref="AZ47:AZ48"/>
    <mergeCell ref="AN47:AN48"/>
    <mergeCell ref="AO47:AO48"/>
    <mergeCell ref="AP47:AP48"/>
    <mergeCell ref="AQ47:AQ48"/>
    <mergeCell ref="AO49:AO50"/>
    <mergeCell ref="AP49:AP50"/>
    <mergeCell ref="AE49:AE50"/>
    <mergeCell ref="AF49:AF50"/>
    <mergeCell ref="AG49:AG50"/>
    <mergeCell ref="AH49:AH50"/>
    <mergeCell ref="AI49:AI50"/>
    <mergeCell ref="AJ49:AJ50"/>
    <mergeCell ref="Y49:Y50"/>
    <mergeCell ref="Z49:Z50"/>
    <mergeCell ref="AA49:AA50"/>
    <mergeCell ref="AB49:AB50"/>
    <mergeCell ref="AC49:AC50"/>
    <mergeCell ref="AD49:AD50"/>
    <mergeCell ref="S49:S50"/>
    <mergeCell ref="T49:T50"/>
    <mergeCell ref="U49:U50"/>
    <mergeCell ref="V49:V50"/>
    <mergeCell ref="W49:W50"/>
    <mergeCell ref="X49:X50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AX49:AX50"/>
    <mergeCell ref="AY49:AY50"/>
    <mergeCell ref="AZ49:AZ50"/>
    <mergeCell ref="A51:A52"/>
    <mergeCell ref="B51:B52"/>
    <mergeCell ref="C51:C52"/>
    <mergeCell ref="D51:D52"/>
    <mergeCell ref="E51:E52"/>
    <mergeCell ref="F51:F52"/>
    <mergeCell ref="G51:G52"/>
    <mergeCell ref="AQ49:AQ50"/>
    <mergeCell ref="AR49:AR50"/>
    <mergeCell ref="AS49:AS50"/>
    <mergeCell ref="AT49:AT50"/>
    <mergeCell ref="AU49:AU50"/>
    <mergeCell ref="AV49:AV50"/>
    <mergeCell ref="AK49:AK50"/>
    <mergeCell ref="AL49:AL50"/>
    <mergeCell ref="AM49:AM50"/>
    <mergeCell ref="AN49:AN50"/>
    <mergeCell ref="AF51:AF52"/>
    <mergeCell ref="AG51:AG52"/>
    <mergeCell ref="AH51:AH52"/>
    <mergeCell ref="AI51:AI52"/>
    <mergeCell ref="AJ51:AJ52"/>
    <mergeCell ref="AK51:AK52"/>
    <mergeCell ref="Z51:Z52"/>
    <mergeCell ref="AA51:AA52"/>
    <mergeCell ref="AB51:AB52"/>
    <mergeCell ref="AC51:AC52"/>
    <mergeCell ref="AD51:AD52"/>
    <mergeCell ref="AE51:AE52"/>
    <mergeCell ref="T51:T52"/>
    <mergeCell ref="U51:U52"/>
    <mergeCell ref="V51:V52"/>
    <mergeCell ref="W51:W52"/>
    <mergeCell ref="X51:X52"/>
    <mergeCell ref="Y51:Y52"/>
    <mergeCell ref="AY51:AY52"/>
    <mergeCell ref="AZ51:AZ52"/>
    <mergeCell ref="BB51:BB52"/>
    <mergeCell ref="BC51:BC52"/>
    <mergeCell ref="BD51:BD52"/>
    <mergeCell ref="BE51:BE52"/>
    <mergeCell ref="AR51:AR52"/>
    <mergeCell ref="AS51:AS52"/>
    <mergeCell ref="AT51:AT52"/>
    <mergeCell ref="AU51:AU52"/>
    <mergeCell ref="AV51:AV52"/>
    <mergeCell ref="AX51:AX52"/>
    <mergeCell ref="AL51:AL52"/>
    <mergeCell ref="AM51:AM52"/>
    <mergeCell ref="AN51:AN52"/>
    <mergeCell ref="AO51:AO52"/>
    <mergeCell ref="AP51:AP52"/>
    <mergeCell ref="AQ51:AQ52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A53:A54"/>
    <mergeCell ref="B53:B54"/>
    <mergeCell ref="C53:C54"/>
    <mergeCell ref="D53:D54"/>
    <mergeCell ref="E53:E54"/>
    <mergeCell ref="F53:F54"/>
    <mergeCell ref="AF53:AF54"/>
    <mergeCell ref="AG53:AG54"/>
    <mergeCell ref="AH53:AH54"/>
    <mergeCell ref="AI53:AI54"/>
    <mergeCell ref="AJ53:AJ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AX53:AX54"/>
    <mergeCell ref="AY53:AY54"/>
    <mergeCell ref="AZ53:AZ54"/>
    <mergeCell ref="A55:A56"/>
    <mergeCell ref="B55:B56"/>
    <mergeCell ref="C55:C56"/>
    <mergeCell ref="D55:D56"/>
    <mergeCell ref="E55:E56"/>
    <mergeCell ref="F55:F56"/>
    <mergeCell ref="G55:G56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O53:AO54"/>
    <mergeCell ref="AP53:AP54"/>
    <mergeCell ref="AE53:AE54"/>
    <mergeCell ref="BE55:BE56"/>
    <mergeCell ref="AR55:AR56"/>
    <mergeCell ref="AS55:AS56"/>
    <mergeCell ref="AT55:AT56"/>
    <mergeCell ref="AU55:AU56"/>
    <mergeCell ref="AV55:AV56"/>
    <mergeCell ref="AX55:AX56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AY55:AY56"/>
    <mergeCell ref="AZ55:AZ56"/>
    <mergeCell ref="BB55:BB56"/>
    <mergeCell ref="BC55:BC56"/>
    <mergeCell ref="BD55:BD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N55:N56"/>
    <mergeCell ref="O55:O56"/>
    <mergeCell ref="P55:P56"/>
    <mergeCell ref="AI57:AI58"/>
    <mergeCell ref="AJ57:AJ58"/>
    <mergeCell ref="Y57:Y58"/>
    <mergeCell ref="Z57:Z58"/>
    <mergeCell ref="AA57:AA58"/>
    <mergeCell ref="AB57:AB58"/>
    <mergeCell ref="AC57:AC58"/>
    <mergeCell ref="AD57:AD58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H59:H60"/>
    <mergeCell ref="I59:I60"/>
    <mergeCell ref="J59:J60"/>
    <mergeCell ref="K59:K60"/>
    <mergeCell ref="L59:L60"/>
    <mergeCell ref="M59:M60"/>
    <mergeCell ref="AX57:AX58"/>
    <mergeCell ref="AY57:AY58"/>
    <mergeCell ref="AZ57:AZ58"/>
    <mergeCell ref="A59:A60"/>
    <mergeCell ref="B59:B60"/>
    <mergeCell ref="C59:C60"/>
    <mergeCell ref="D59:D60"/>
    <mergeCell ref="E59:E60"/>
    <mergeCell ref="F59:F60"/>
    <mergeCell ref="G59:G60"/>
    <mergeCell ref="AQ57:AQ58"/>
    <mergeCell ref="AR57:AR58"/>
    <mergeCell ref="AS57:AS58"/>
    <mergeCell ref="AT57:AT58"/>
    <mergeCell ref="AU57:AU58"/>
    <mergeCell ref="AV57:AV58"/>
    <mergeCell ref="AK57:AK58"/>
    <mergeCell ref="AL57:AL58"/>
    <mergeCell ref="AM57:AM58"/>
    <mergeCell ref="AN57:AN58"/>
    <mergeCell ref="AO57:AO58"/>
    <mergeCell ref="AP57:AP58"/>
    <mergeCell ref="AE57:AE58"/>
    <mergeCell ref="AF57:AF58"/>
    <mergeCell ref="AG57:AG58"/>
    <mergeCell ref="AH57:AH58"/>
    <mergeCell ref="AJ59:AJ60"/>
    <mergeCell ref="AK59:AK60"/>
    <mergeCell ref="Z59:Z60"/>
    <mergeCell ref="AA59:AA60"/>
    <mergeCell ref="AB59:AB60"/>
    <mergeCell ref="AC59:AC60"/>
    <mergeCell ref="AD59:AD60"/>
    <mergeCell ref="AE59:AE60"/>
    <mergeCell ref="T59:T60"/>
    <mergeCell ref="U59:U60"/>
    <mergeCell ref="V59:V60"/>
    <mergeCell ref="W59:W60"/>
    <mergeCell ref="X59:X60"/>
    <mergeCell ref="Y59:Y60"/>
    <mergeCell ref="N59:N60"/>
    <mergeCell ref="O59:O60"/>
    <mergeCell ref="P59:P60"/>
    <mergeCell ref="Q59:Q60"/>
    <mergeCell ref="R59:R60"/>
    <mergeCell ref="S59:S60"/>
    <mergeCell ref="I61:I62"/>
    <mergeCell ref="J61:J62"/>
    <mergeCell ref="K61:K62"/>
    <mergeCell ref="L61:L62"/>
    <mergeCell ref="M61:M62"/>
    <mergeCell ref="N61:N62"/>
    <mergeCell ref="AY59:AY60"/>
    <mergeCell ref="AZ59:AZ60"/>
    <mergeCell ref="A61:A62"/>
    <mergeCell ref="B61:B62"/>
    <mergeCell ref="C61:C62"/>
    <mergeCell ref="D61:D62"/>
    <mergeCell ref="E61:E62"/>
    <mergeCell ref="F61:F62"/>
    <mergeCell ref="G61:G62"/>
    <mergeCell ref="H61:H62"/>
    <mergeCell ref="AR59:AR60"/>
    <mergeCell ref="AS59:AS60"/>
    <mergeCell ref="AT59:AT60"/>
    <mergeCell ref="AU59:AU60"/>
    <mergeCell ref="AV59:AV60"/>
    <mergeCell ref="AX59:AX60"/>
    <mergeCell ref="AL59:AL60"/>
    <mergeCell ref="AM59:AM60"/>
    <mergeCell ref="AN59:AN60"/>
    <mergeCell ref="AO59:AO60"/>
    <mergeCell ref="AP59:AP60"/>
    <mergeCell ref="AQ59:AQ60"/>
    <mergeCell ref="AF59:AF60"/>
    <mergeCell ref="AG59:AG60"/>
    <mergeCell ref="AH59:AH60"/>
    <mergeCell ref="AI59:AI60"/>
    <mergeCell ref="AB61:AB62"/>
    <mergeCell ref="AC61:AC62"/>
    <mergeCell ref="AD61:AD62"/>
    <mergeCell ref="AE61:AE62"/>
    <mergeCell ref="AF61:AF62"/>
    <mergeCell ref="U61:U62"/>
    <mergeCell ref="V61:V62"/>
    <mergeCell ref="W61:W62"/>
    <mergeCell ref="X61:X62"/>
    <mergeCell ref="Y61:Y62"/>
    <mergeCell ref="Z61:Z62"/>
    <mergeCell ref="O61:O62"/>
    <mergeCell ref="P61:P62"/>
    <mergeCell ref="Q61:Q62"/>
    <mergeCell ref="R61:R62"/>
    <mergeCell ref="S61:S62"/>
    <mergeCell ref="T61:T62"/>
    <mergeCell ref="M63:M64"/>
    <mergeCell ref="N63:N64"/>
    <mergeCell ref="O63:O64"/>
    <mergeCell ref="AZ61:AZ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AS61:AS62"/>
    <mergeCell ref="AT61:AT62"/>
    <mergeCell ref="AU61:AU62"/>
    <mergeCell ref="AV61:AV62"/>
    <mergeCell ref="AX61:AX62"/>
    <mergeCell ref="AY61:AY62"/>
    <mergeCell ref="AM61:AM62"/>
    <mergeCell ref="AN61:AN62"/>
    <mergeCell ref="AO61:AO62"/>
    <mergeCell ref="AP61:AP62"/>
    <mergeCell ref="AQ61:AQ62"/>
    <mergeCell ref="AR61:AR62"/>
    <mergeCell ref="AG61:AG62"/>
    <mergeCell ref="AH61:AH62"/>
    <mergeCell ref="AI61:AI62"/>
    <mergeCell ref="AJ61:AJ62"/>
    <mergeCell ref="AK61:AK62"/>
    <mergeCell ref="AL61:AL62"/>
    <mergeCell ref="AA61:AA62"/>
    <mergeCell ref="AV63:AV64"/>
    <mergeCell ref="AX63:AX64"/>
    <mergeCell ref="AY63:AY64"/>
    <mergeCell ref="AZ63:AZ64"/>
    <mergeCell ref="AN63:AN64"/>
    <mergeCell ref="AO63:AO64"/>
    <mergeCell ref="AP63:AP64"/>
    <mergeCell ref="AQ63:AQ64"/>
    <mergeCell ref="AR63:AR64"/>
    <mergeCell ref="AS63:AS64"/>
    <mergeCell ref="AH63:AH64"/>
    <mergeCell ref="AI63:AI64"/>
    <mergeCell ref="AJ63:AJ64"/>
    <mergeCell ref="AK63:AK64"/>
    <mergeCell ref="AL63:AL64"/>
    <mergeCell ref="AM63:AM64"/>
    <mergeCell ref="AB63:AB64"/>
    <mergeCell ref="AC63:AC64"/>
    <mergeCell ref="AD63:AD64"/>
    <mergeCell ref="AE63:AE64"/>
    <mergeCell ref="AF63:AF64"/>
    <mergeCell ref="AG63:AG64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A65:A66"/>
    <mergeCell ref="B65:B66"/>
    <mergeCell ref="C65:C66"/>
    <mergeCell ref="D65:D66"/>
    <mergeCell ref="E65:E66"/>
    <mergeCell ref="F65:F66"/>
    <mergeCell ref="AT63:AT64"/>
    <mergeCell ref="AU63:AU64"/>
    <mergeCell ref="V63:V64"/>
    <mergeCell ref="W63:W64"/>
    <mergeCell ref="X63:X64"/>
    <mergeCell ref="Y63:Y64"/>
    <mergeCell ref="Z63:Z64"/>
    <mergeCell ref="AA63:AA64"/>
    <mergeCell ref="P63:P64"/>
    <mergeCell ref="Q63:Q64"/>
    <mergeCell ref="R63:R64"/>
    <mergeCell ref="S63:S64"/>
    <mergeCell ref="T63:T64"/>
    <mergeCell ref="U63:U64"/>
    <mergeCell ref="J63:J64"/>
    <mergeCell ref="K63:K64"/>
    <mergeCell ref="L63:L64"/>
    <mergeCell ref="BB65:BB66"/>
    <mergeCell ref="BC65:BC66"/>
    <mergeCell ref="BD65:BD66"/>
    <mergeCell ref="BE65:BE66"/>
    <mergeCell ref="AR65:AR66"/>
    <mergeCell ref="AS65:AS66"/>
    <mergeCell ref="AT65:AT66"/>
    <mergeCell ref="AU65:AU66"/>
    <mergeCell ref="AV65:AV66"/>
    <mergeCell ref="AX65:AX66"/>
    <mergeCell ref="AL65:AL66"/>
    <mergeCell ref="AM65:AM66"/>
    <mergeCell ref="AN65:AN66"/>
    <mergeCell ref="AO65:AO66"/>
    <mergeCell ref="AP65:AP66"/>
    <mergeCell ref="AQ65:AQ66"/>
    <mergeCell ref="AF65:AF66"/>
    <mergeCell ref="AG65:AG66"/>
    <mergeCell ref="AH65:AH66"/>
    <mergeCell ref="AI65:AI66"/>
    <mergeCell ref="AJ65:AJ66"/>
    <mergeCell ref="AK65:AK66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A67:A68"/>
    <mergeCell ref="B67:B68"/>
    <mergeCell ref="C67:C68"/>
    <mergeCell ref="D67:D68"/>
    <mergeCell ref="E67:E68"/>
    <mergeCell ref="F67:F68"/>
    <mergeCell ref="AY65:AY66"/>
    <mergeCell ref="AZ65:AZ66"/>
    <mergeCell ref="Z65:Z66"/>
    <mergeCell ref="AA65:AA66"/>
    <mergeCell ref="AB65:AB66"/>
    <mergeCell ref="AC65:AC66"/>
    <mergeCell ref="AD65:AD66"/>
    <mergeCell ref="AE65:AE66"/>
    <mergeCell ref="S65:S66"/>
    <mergeCell ref="T65:T66"/>
    <mergeCell ref="V65:V66"/>
    <mergeCell ref="W65:W66"/>
    <mergeCell ref="X65:X66"/>
    <mergeCell ref="Y65:Y66"/>
    <mergeCell ref="M65:M66"/>
    <mergeCell ref="N65:N66"/>
    <mergeCell ref="O65:O66"/>
    <mergeCell ref="BE67:BE68"/>
    <mergeCell ref="AR67:AR68"/>
    <mergeCell ref="AS67:AS68"/>
    <mergeCell ref="AT67:AT68"/>
    <mergeCell ref="AU67:AU68"/>
    <mergeCell ref="AV67:AV68"/>
    <mergeCell ref="AX67:AX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G69:G70"/>
    <mergeCell ref="H69:H70"/>
    <mergeCell ref="I69:I70"/>
    <mergeCell ref="J69:J70"/>
    <mergeCell ref="K69:K70"/>
    <mergeCell ref="L69:L70"/>
    <mergeCell ref="A69:A70"/>
    <mergeCell ref="B69:B70"/>
    <mergeCell ref="C69:C70"/>
    <mergeCell ref="D69:D70"/>
    <mergeCell ref="E69:E70"/>
    <mergeCell ref="F69:F70"/>
    <mergeCell ref="AY67:AY68"/>
    <mergeCell ref="AZ67:AZ68"/>
    <mergeCell ref="BB67:BB68"/>
    <mergeCell ref="BC67:BC68"/>
    <mergeCell ref="BD67:BD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V67:V68"/>
    <mergeCell ref="W67:W68"/>
    <mergeCell ref="X67:X68"/>
    <mergeCell ref="Y67:Y68"/>
    <mergeCell ref="M67:M68"/>
    <mergeCell ref="N67:N68"/>
    <mergeCell ref="O67:O68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V69:V70"/>
    <mergeCell ref="W69:W70"/>
    <mergeCell ref="X69:X70"/>
    <mergeCell ref="Y69:Y70"/>
    <mergeCell ref="M69:M70"/>
    <mergeCell ref="N69:N70"/>
    <mergeCell ref="O69:O70"/>
    <mergeCell ref="P69:P70"/>
    <mergeCell ref="Q69:Q70"/>
    <mergeCell ref="R69:R70"/>
    <mergeCell ref="AY69:AY70"/>
    <mergeCell ref="AZ69:AZ70"/>
    <mergeCell ref="AR69:AR70"/>
    <mergeCell ref="AS69:AS70"/>
    <mergeCell ref="AT69:AT70"/>
    <mergeCell ref="AU69:AU70"/>
    <mergeCell ref="AV69:AV70"/>
    <mergeCell ref="AX69:AX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</mergeCells>
  <conditionalFormatting sqref="U54 AA53:AD55 W55:Z55 W57:AD57 AA56 AE53:AR60 AS55:AT67 W61:AR67 L69:M69 L65:M65 E69:K70 L67:M67 L63:M63 L61:M61 L55:M55 L57:M57 T53:U53 N69:AT70 O55:V67 W59:AD59 AA58 AA60 AC58:AD58 AC60:AD60 W58 W60 L59:M59 K68 AG25:AH25 AG31:AH31 W26:Z26 AG27:AI27 AA26:AD36 AO19:AO20 AG17:AH17 AM21:AO25 AG19:AH19 AE23 AG23:AH23 AA19:AE20 W41 AE21:AH21 AG20 AE22:AG22 AE27:AF38 AG28:AH29 AH32:AH45 AG33:AG45 AF39:AF45 AF47:AI47 AE5:AE17 AO5:AP18 AF5:AF20 AF23:AF26 W15:Y24 AG5:AH15 AM5:AM20 AN5:AN19 W5:Z14 Z15:Z19 AI28:AI45 AI5:AL25 AQ5:AT25 AH24 Z21:AD24 AO26 AA5:AD18 AG16 AJ43:AR50 X41:Z50 AA39:AE50 L53:M53 L47:M47 L45:M45 I43:M43 L29:M29 I41:M41 L39:M39 L37:M37 L35:M35 L33:M33 L31:M31 L27:M27 L19:M19 O17:P18 L21:M21 L17:M17 L25:AE25 N15:N18 L15:M15 L9:M9 L23:M23 G19:K25 Q17:Q19 L11:M11 L13:M13 I45:J47 Q21 G5:M5 L7:M7 E5:F13 R5:V24 J26 N41:Q50 O15:Q16 O53:S54 G6:H18 N5:Q14 E15:F25 N19:P24 R41:S45 R47:S51 T41:V51 N27:X40 I42 V53:Z54 K27:K40 I27:J27 I29:J40 AP19:AP26 I7:I18 K7:K18 J7:J11 J13:J18 Q23:Q24 AS53:AT53 W43:W51 E53:K67 X51:AR51 E51:Q51 N53:N67 AE19:AF22 AG45:AJ50 X45:AB50 AQ45:AT46 AJ27:AT42 Y37:AD38 Z35:AD38 Y27:Z36 AS43:AT51 W39:Z40 AF49:AI49 K45:K50 L49:M49 I49:J49 E27:H50 AG49:AT50 N49:AE50">
    <cfRule type="cellIs" dxfId="3" priority="37" stopIfTrue="1" operator="equal">
      <formula>"ΑΣ"</formula>
    </cfRule>
    <cfRule type="cellIs" dxfId="2" priority="38" stopIfTrue="1" operator="equal">
      <formula>"ΕΓ"</formula>
    </cfRule>
  </conditionalFormatting>
  <conditionalFormatting sqref="AZ69:AZ70 AZ5:AZ25 AZ53:AZ67 AZ27:AZ51">
    <cfRule type="cellIs" dxfId="1" priority="35" stopIfTrue="1" operator="lessThan">
      <formula>0</formula>
    </cfRule>
    <cfRule type="cellIs" dxfId="0" priority="36" stopIfTrue="1" operator="greaterThan">
      <formula>0</formula>
    </cfRule>
  </conditionalFormatting>
  <printOptions horizontalCentered="1" verticalCentered="1"/>
  <pageMargins left="0" right="0" top="0" bottom="0" header="0.11811023622047245" footer="0.11811023622047245"/>
  <pageSetup paperSize="9" scale="30" orientation="landscape" horizontalDpi="4294967293" verticalDpi="300" r:id="rId1"/>
  <headerFooter alignWithMargins="0">
    <oddFooter>&amp;R&amp;"Comic Sans MS,Έντονα Πλάγια γραφή"&amp;8stych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ΠΡΟΓΡΑΜΜΑ 01-11-20 </vt:lpstr>
    </vt:vector>
  </TitlesOfParts>
  <Company>ΕΝΙΑΙΟ ΛΥΚΕΙΟ ΜΕΘΩΝΗΣ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Στυλιανίδης Χριστόδουλος</dc:creator>
  <cp:lastModifiedBy>ΝΤΙΝΟΣ</cp:lastModifiedBy>
  <cp:lastPrinted>2020-11-05T07:24:55Z</cp:lastPrinted>
  <dcterms:created xsi:type="dcterms:W3CDTF">2004-11-12T11:02:40Z</dcterms:created>
  <dcterms:modified xsi:type="dcterms:W3CDTF">2020-11-06T18:47:49Z</dcterms:modified>
</cp:coreProperties>
</file>